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luca_segazzi_isprambiente_it/Documents/Desktop/Indicatori_PON_2022_Rifiuti/Indicatore_PON_Rifiuti urbani smaltiti in discarica/"/>
    </mc:Choice>
  </mc:AlternateContent>
  <xr:revisionPtr revIDLastSave="66" documentId="11_A70BA9484CAF8537717219EF3CF41D4117A01F6D" xr6:coauthVersionLast="47" xr6:coauthVersionMax="47" xr10:uidLastSave="{8A4B0E4C-3FEC-43D0-A890-3031390BA691}"/>
  <bookViews>
    <workbookView xWindow="-120" yWindow="-120" windowWidth="29040" windowHeight="15840" xr2:uid="{00000000-000D-0000-FFFF-FFFF00000000}"/>
  </bookViews>
  <sheets>
    <sheet name="Regioni" sheetId="1" r:id="rId1"/>
    <sheet name="Province" sheetId="2" r:id="rId2"/>
    <sheet name="Impianti_Comune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9" i="3" l="1"/>
  <c r="C28" i="1"/>
  <c r="D28" i="1"/>
  <c r="E8" i="1"/>
  <c r="E9" i="1"/>
  <c r="E10" i="1"/>
  <c r="E11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<sst xmlns="http://schemas.openxmlformats.org/spreadsheetml/2006/main" count="620" uniqueCount="291">
  <si>
    <t>Piemonte</t>
  </si>
  <si>
    <t>Valle d'Aosta</t>
  </si>
  <si>
    <t>Lombardia</t>
  </si>
  <si>
    <t>Veneto</t>
  </si>
  <si>
    <t>Liguria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</si>
  <si>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</si>
  <si>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</si>
  <si>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</si>
  <si>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</si>
  <si>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</si>
  <si>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</si>
  <si>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</si>
  <si>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</si>
  <si>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</si>
  <si>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</si>
  <si>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</si>
  <si>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</si>
  <si>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</si>
  <si>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Regione</t>
  </si>
  <si>
    <t>Provincia</t>
  </si>
  <si>
    <t>Trento</t>
  </si>
  <si>
    <t>Genova</t>
  </si>
  <si>
    <t>Ravenna</t>
  </si>
  <si>
    <t>Fermo</t>
  </si>
  <si>
    <t>Viterbo</t>
  </si>
  <si>
    <t>Chieti</t>
  </si>
  <si>
    <t>Isernia</t>
  </si>
  <si>
    <t>Taranto</t>
  </si>
  <si>
    <t>Brindisi</t>
  </si>
  <si>
    <t>Crotone</t>
  </si>
  <si>
    <t>Trapani</t>
  </si>
  <si>
    <t>Palermo</t>
  </si>
  <si>
    <t>Agrigento</t>
  </si>
  <si>
    <t>Sassari</t>
  </si>
  <si>
    <t>REGIONE</t>
  </si>
  <si>
    <t>PROVINCIA</t>
  </si>
  <si>
    <t>COMUNE</t>
  </si>
  <si>
    <t>Druento</t>
  </si>
  <si>
    <t>Grosso</t>
  </si>
  <si>
    <t>Pinerolo</t>
  </si>
  <si>
    <t>Magliano Alpi</t>
  </si>
  <si>
    <t>Sommariva Perno</t>
  </si>
  <si>
    <t>Cerro Tanaro</t>
  </si>
  <si>
    <t>Casale Monferrato</t>
  </si>
  <si>
    <t>Novi Ligure</t>
  </si>
  <si>
    <t>Solero</t>
  </si>
  <si>
    <t>Tortona</t>
  </si>
  <si>
    <t>Brissogne</t>
  </si>
  <si>
    <t>Pontey</t>
  </si>
  <si>
    <t>Gorla Maggiore</t>
  </si>
  <si>
    <t>Inzago</t>
  </si>
  <si>
    <t>Montichiari</t>
  </si>
  <si>
    <t>Giussago</t>
  </si>
  <si>
    <t>Mariana Mantovana</t>
  </si>
  <si>
    <t>Brunico</t>
  </si>
  <si>
    <t>Fortezza</t>
  </si>
  <si>
    <t>Glorenza</t>
  </si>
  <si>
    <t>Vadena</t>
  </si>
  <si>
    <t>Legnago</t>
  </si>
  <si>
    <t>Sommacampagna</t>
  </si>
  <si>
    <t>Grumolo delle Abbadesse</t>
  </si>
  <si>
    <t>Cortina d'Ampezzo</t>
  </si>
  <si>
    <t>Perarolo di Cadore</t>
  </si>
  <si>
    <t>Longarone</t>
  </si>
  <si>
    <t>Este</t>
  </si>
  <si>
    <t>Sant'Urbano</t>
  </si>
  <si>
    <t>Maniago</t>
  </si>
  <si>
    <t>Vado Ligure</t>
  </si>
  <si>
    <t>Varazze</t>
  </si>
  <si>
    <t>Novellara</t>
  </si>
  <si>
    <t>Gaggio Montano</t>
  </si>
  <si>
    <t>Monsummano Terme</t>
  </si>
  <si>
    <t>Rosignano Marittimo</t>
  </si>
  <si>
    <t>Peccioli</t>
  </si>
  <si>
    <t>Terranuova Bracciolini</t>
  </si>
  <si>
    <t>Abbadia San Salvatore</t>
  </si>
  <si>
    <t>Civitella Paganico</t>
  </si>
  <si>
    <t>Gubbio</t>
  </si>
  <si>
    <t>Spoleto</t>
  </si>
  <si>
    <t>Orvieto</t>
  </si>
  <si>
    <t>Fano</t>
  </si>
  <si>
    <t>Tavullia</t>
  </si>
  <si>
    <t>Urbino</t>
  </si>
  <si>
    <t>Corinaldo</t>
  </si>
  <si>
    <t>Cingoli</t>
  </si>
  <si>
    <t>Porto Sant'Elpidio</t>
  </si>
  <si>
    <t>Colleferro</t>
  </si>
  <si>
    <t>Roccasecca</t>
  </si>
  <si>
    <t>Magliano de' Marsi</t>
  </si>
  <si>
    <t>Sulmona</t>
  </si>
  <si>
    <t>Atri</t>
  </si>
  <si>
    <t>Cupello</t>
  </si>
  <si>
    <t>Lanciano</t>
  </si>
  <si>
    <t>Guglionesi</t>
  </si>
  <si>
    <t>Montagano</t>
  </si>
  <si>
    <t>San Tammaro</t>
  </si>
  <si>
    <t>Savignano Irpino</t>
  </si>
  <si>
    <t>Deliceto</t>
  </si>
  <si>
    <t>Manduria</t>
  </si>
  <si>
    <t>Massafra</t>
  </si>
  <si>
    <t>Statte</t>
  </si>
  <si>
    <t>Ugento</t>
  </si>
  <si>
    <t>Atella</t>
  </si>
  <si>
    <t>Guardia Perticara</t>
  </si>
  <si>
    <t>Sant'Arcangelo</t>
  </si>
  <si>
    <t>Colobraro</t>
  </si>
  <si>
    <t>Tricarico</t>
  </si>
  <si>
    <t>Celico</t>
  </si>
  <si>
    <t>Scala Coeli</t>
  </si>
  <si>
    <t>Castellana Sicula</t>
  </si>
  <si>
    <t>Sciacca</t>
  </si>
  <si>
    <t>Siculiana</t>
  </si>
  <si>
    <t>Gela</t>
  </si>
  <si>
    <t>Motta Sant'Anastasia</t>
  </si>
  <si>
    <t>Olbia</t>
  </si>
  <si>
    <t>Ozieri</t>
  </si>
  <si>
    <t>Arborea</t>
  </si>
  <si>
    <t>Villacidro</t>
  </si>
  <si>
    <t>Abitanti</t>
  </si>
  <si>
    <t>Territorio: REGIONI</t>
  </si>
  <si>
    <t>n.</t>
  </si>
  <si>
    <t>Impianti</t>
  </si>
  <si>
    <t>t/a</t>
  </si>
  <si>
    <t>Quantità smaltità</t>
  </si>
  <si>
    <t>Territorio: PROVINCE</t>
  </si>
  <si>
    <t>t</t>
  </si>
  <si>
    <t>kg/abitante * anno</t>
  </si>
  <si>
    <t>Fonte: Sezioni Regionali del Catasto Rifiuti, ARPA/APPA, Regioni, province, MUD</t>
  </si>
  <si>
    <t>Bedizzole</t>
  </si>
  <si>
    <t>Villadose</t>
  </si>
  <si>
    <t>Carpi</t>
  </si>
  <si>
    <t>Civitavecchia</t>
  </si>
  <si>
    <t xml:space="preserve"> Smaltimento in discarica RU</t>
  </si>
  <si>
    <t>Procapite di smaltimento in discarica RU</t>
  </si>
  <si>
    <t>PIEMONTE</t>
  </si>
  <si>
    <t>LOMBARDIA</t>
  </si>
  <si>
    <t>TRENTINO ALTO ADIGE</t>
  </si>
  <si>
    <t>VENETO</t>
  </si>
  <si>
    <t>FRIULI VENEZIA GIULIA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</si>
  <si>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</si>
  <si>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</si>
  <si>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</si>
  <si>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</si>
  <si>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</si>
  <si>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</si>
  <si>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</si>
  <si>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</si>
  <si>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</si>
  <si>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</si>
  <si>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</si>
  <si>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</si>
  <si>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</si>
  <si>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</si>
  <si>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TORINO</t>
  </si>
  <si>
    <t>CUNEO</t>
  </si>
  <si>
    <t>ASTI</t>
  </si>
  <si>
    <t>ALESSANDRIA</t>
  </si>
  <si>
    <t>AOSTA</t>
  </si>
  <si>
    <t>VARESE</t>
  </si>
  <si>
    <t>COMO</t>
  </si>
  <si>
    <t>Mariano Comense</t>
  </si>
  <si>
    <t>MILANO</t>
  </si>
  <si>
    <t>BRESCIA</t>
  </si>
  <si>
    <t>Calcinato</t>
  </si>
  <si>
    <t>PAVIA</t>
  </si>
  <si>
    <t>MANTOVA</t>
  </si>
  <si>
    <t>BOLZANO</t>
  </si>
  <si>
    <t>TRENTO</t>
  </si>
  <si>
    <t>VERONA</t>
  </si>
  <si>
    <t>VICENZA</t>
  </si>
  <si>
    <t>Montecchio Precalcino</t>
  </si>
  <si>
    <t>BELLUNO</t>
  </si>
  <si>
    <t>VENEZIA</t>
  </si>
  <si>
    <t>PADOVA</t>
  </si>
  <si>
    <t>ROVIGO</t>
  </si>
  <si>
    <t>PORDENONE</t>
  </si>
  <si>
    <t>Cordenons</t>
  </si>
  <si>
    <t>IMPERIA</t>
  </si>
  <si>
    <t>SAVONA</t>
  </si>
  <si>
    <t>GENOVA</t>
  </si>
  <si>
    <t>Uscio e Tribogna</t>
  </si>
  <si>
    <t>REGGIO EMILIA</t>
  </si>
  <si>
    <t>MODENA</t>
  </si>
  <si>
    <t>BOLOGNA</t>
  </si>
  <si>
    <t>FERRARA</t>
  </si>
  <si>
    <t>Jolanda di savoia</t>
  </si>
  <si>
    <t>RAVENNA</t>
  </si>
  <si>
    <t>SIENA</t>
  </si>
  <si>
    <t>PISTOIA</t>
  </si>
  <si>
    <t>LIVORNO</t>
  </si>
  <si>
    <t>PISA</t>
  </si>
  <si>
    <t>Pontedera</t>
  </si>
  <si>
    <t>AREZZO</t>
  </si>
  <si>
    <t>GROSSETO</t>
  </si>
  <si>
    <t>PERUGIA</t>
  </si>
  <si>
    <t>Citta' di Castello</t>
  </si>
  <si>
    <t>Magione</t>
  </si>
  <si>
    <t>TERNI</t>
  </si>
  <si>
    <t>PESARO E URBINO</t>
  </si>
  <si>
    <t>ANCONA</t>
  </si>
  <si>
    <t>MACERATA</t>
  </si>
  <si>
    <t>ASCOLI PICENO</t>
  </si>
  <si>
    <t>Ascoli Piceno</t>
  </si>
  <si>
    <t>FERMO</t>
  </si>
  <si>
    <t>VITERBO</t>
  </si>
  <si>
    <t>Civita Castellana</t>
  </si>
  <si>
    <t>ROMA</t>
  </si>
  <si>
    <t>FROSINONE</t>
  </si>
  <si>
    <t>TERAMO</t>
  </si>
  <si>
    <t>CHIETI</t>
  </si>
  <si>
    <t>CAMPOBASSO</t>
  </si>
  <si>
    <t>ISERNIA</t>
  </si>
  <si>
    <t>CASERTA</t>
  </si>
  <si>
    <t>AVELLINO</t>
  </si>
  <si>
    <t>FOGGIA</t>
  </si>
  <si>
    <t>TARANTO</t>
  </si>
  <si>
    <t>BRINDISI</t>
  </si>
  <si>
    <t>LECCE</t>
  </si>
  <si>
    <t>BARLETTA-ANDRIA-TRANI</t>
  </si>
  <si>
    <t>Minervino Murge</t>
  </si>
  <si>
    <t>POTENZA</t>
  </si>
  <si>
    <t>MATERA</t>
  </si>
  <si>
    <t>COSENZA</t>
  </si>
  <si>
    <t>Cassano allo Jonio</t>
  </si>
  <si>
    <t>CATANZARO</t>
  </si>
  <si>
    <t>Lamezia Terme</t>
  </si>
  <si>
    <t>CROTONE</t>
  </si>
  <si>
    <t>TRAPANI</t>
  </si>
  <si>
    <t>PALERMO</t>
  </si>
  <si>
    <t>AGRIGENTO</t>
  </si>
  <si>
    <t>Camastra</t>
  </si>
  <si>
    <t>CALTANISSETTA</t>
  </si>
  <si>
    <t>ENNA</t>
  </si>
  <si>
    <t>Enna</t>
  </si>
  <si>
    <t>CATANIA</t>
  </si>
  <si>
    <t>SIRACUSA</t>
  </si>
  <si>
    <t>SASSARI</t>
  </si>
  <si>
    <t>ORISTANO</t>
  </si>
  <si>
    <t>SUD SARDEGNA</t>
  </si>
  <si>
    <t>Totale</t>
  </si>
  <si>
    <t>PIEMONTE Totale</t>
  </si>
  <si>
    <t>LOMBARDIA Totale</t>
  </si>
  <si>
    <t>TRENTINO ALTO ADIGE Totale</t>
  </si>
  <si>
    <t>VENETO Totale</t>
  </si>
  <si>
    <t>FRIULI VENEZIA GIULIA Totale</t>
  </si>
  <si>
    <t>LIGURIA Totale</t>
  </si>
  <si>
    <t>EMILIA ROMAGNA Totale</t>
  </si>
  <si>
    <t>TOSCANA Totale</t>
  </si>
  <si>
    <t>UMBRIA Totale</t>
  </si>
  <si>
    <t>MARCHE Totale</t>
  </si>
  <si>
    <t>LAZIO Totale</t>
  </si>
  <si>
    <t>ABRUZZO Totale</t>
  </si>
  <si>
    <t>MOLISE Totale</t>
  </si>
  <si>
    <t>CAMPANIA Totale</t>
  </si>
  <si>
    <t>PUGLIA Totale</t>
  </si>
  <si>
    <t>BASILICATA Totale</t>
  </si>
  <si>
    <t>CALABRIA Totale</t>
  </si>
  <si>
    <t>SICILIA Totale</t>
  </si>
  <si>
    <t>SARDEGNA Totale</t>
  </si>
  <si>
    <t>Nome tabella: Rifiuti urbani smaltiti in discarica totali e per abitante (2020) dettaglio regionale</t>
  </si>
  <si>
    <t>Nome tabella: Rifiuti urbani smaltiti in discarica (2020) per provincia</t>
  </si>
  <si>
    <t>Villafaletto</t>
  </si>
  <si>
    <t>VALLE D'AOSTA</t>
  </si>
  <si>
    <t>VALLE D'AOSTA Totale</t>
  </si>
  <si>
    <t>Jesolo</t>
  </si>
  <si>
    <t>FRIULI-VENEZIA GIULIA</t>
  </si>
  <si>
    <t>Sanremo</t>
  </si>
  <si>
    <t>Cairo Montenotte</t>
  </si>
  <si>
    <t>EMILIA-ROMAGNA</t>
  </si>
  <si>
    <t>FORLI'-CESENA</t>
  </si>
  <si>
    <t>Sogliano al Rubicone</t>
  </si>
  <si>
    <t>L'AQUILA</t>
  </si>
  <si>
    <t>Sante Marie</t>
  </si>
  <si>
    <t>Notaresco</t>
  </si>
  <si>
    <t>Rende</t>
  </si>
  <si>
    <t>Lentini (SR)/Catania (CT)</t>
  </si>
  <si>
    <t>Priolo Gargallo</t>
  </si>
  <si>
    <t>Iglesias</t>
  </si>
  <si>
    <t>Totale complessivo</t>
  </si>
  <si>
    <t>Nome tabella: Rifiuti urbani smaltiti in discarica per impianto (2020)</t>
  </si>
  <si>
    <t>Friuli-Venezia Giulia</t>
  </si>
  <si>
    <t>Emilia-Romagna</t>
  </si>
  <si>
    <t>Nome indicatore: Rifiuri urbani smaltiti in discarica per abitante</t>
  </si>
  <si>
    <t>Metadati:</t>
  </si>
  <si>
    <t>https://annuario.isprambiente.it/pon/basic/25</t>
  </si>
  <si>
    <t>Rifiuti</t>
  </si>
  <si>
    <t>Trentino-Alto Adige</t>
  </si>
  <si>
    <t xml:space="preserve">Rifiuti </t>
  </si>
  <si>
    <t>ITALIA</t>
  </si>
  <si>
    <t xml:space="preserve">Quantità smaltità
</t>
  </si>
  <si>
    <t>Territorio: COMUNE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</si>
</sst>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"/>
    </font>
    <font>
      <b/>
      <sz val="11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7" fillId="0" borderId="0"/>
    <xf numFmtId="43" fontId="8" fillId="0" borderId="0" applyFont="0" applyFill="0" applyBorder="0" applyAlignment="0" applyProtection="0"/>
    <xf numFmtId="0" fontId="15" fillId="0" borderId="0"/>
    <xf numFmtId="0" fontId="22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Fill="1" applyAlignment="1"/>
    <xf numFmtId="0" fontId="4" fillId="0" borderId="0" xfId="0" applyFont="1"/>
    <xf numFmtId="0" fontId="5" fillId="0" borderId="0" xfId="0" applyFont="1"/>
    <xf numFmtId="0" fontId="6" fillId="0" borderId="0" xfId="0" applyFont="1"/>
    <xf numFmtId="4" fontId="0" fillId="0" borderId="0" xfId="0" applyNumberFormat="1"/>
    <xf numFmtId="0" fontId="3" fillId="3" borderId="0" xfId="0" applyFont="1" applyFill="1" applyAlignment="1"/>
    <xf numFmtId="0" fontId="3" fillId="3" borderId="0" xfId="0" applyFont="1" applyFill="1" applyAlignment="1"/>
    <xf numFmtId="0" fontId="10" fillId="2" borderId="1" xfId="0" applyFont="1" applyFill="1" applyBorder="1"/>
    <xf numFmtId="3" fontId="10" fillId="2" borderId="1" xfId="0" applyNumberFormat="1" applyFont="1" applyFill="1" applyBorder="1" applyAlignment="1">
      <alignment horizontal="right"/>
    </xf>
    <xf numFmtId="0" fontId="11" fillId="2" borderId="1" xfId="0" applyFont="1" applyFill="1" applyBorder="1"/>
    <xf numFmtId="3" fontId="11" fillId="2" borderId="1" xfId="0" applyNumberFormat="1" applyFont="1" applyFill="1" applyBorder="1" applyAlignment="1">
      <alignment horizontal="right"/>
    </xf>
    <xf numFmtId="0" fontId="12" fillId="4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right" wrapText="1"/>
    </xf>
    <xf numFmtId="4" fontId="11" fillId="4" borderId="3" xfId="0" applyNumberFormat="1" applyFont="1" applyFill="1" applyBorder="1" applyAlignment="1">
      <alignment horizontal="center" vertical="center" wrapText="1"/>
    </xf>
    <xf numFmtId="164" fontId="11" fillId="4" borderId="3" xfId="0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wrapText="1"/>
    </xf>
    <xf numFmtId="0" fontId="16" fillId="0" borderId="1" xfId="2" applyFont="1" applyFill="1" applyBorder="1" applyAlignment="1">
      <alignment horizontal="right" wrapText="1"/>
    </xf>
    <xf numFmtId="3" fontId="16" fillId="0" borderId="1" xfId="2" applyNumberFormat="1" applyFont="1" applyFill="1" applyBorder="1" applyAlignment="1">
      <alignment horizontal="right" wrapText="1"/>
    </xf>
    <xf numFmtId="0" fontId="17" fillId="0" borderId="0" xfId="0" applyFont="1"/>
    <xf numFmtId="164" fontId="17" fillId="0" borderId="0" xfId="0" applyNumberFormat="1" applyFont="1"/>
    <xf numFmtId="0" fontId="18" fillId="0" borderId="0" xfId="0" applyFont="1"/>
    <xf numFmtId="164" fontId="18" fillId="0" borderId="0" xfId="0" applyNumberFormat="1" applyFont="1"/>
    <xf numFmtId="0" fontId="19" fillId="0" borderId="0" xfId="0" applyFont="1" applyFill="1" applyAlignment="1"/>
    <xf numFmtId="0" fontId="20" fillId="0" borderId="0" xfId="0" applyFont="1"/>
    <xf numFmtId="0" fontId="21" fillId="0" borderId="0" xfId="0" applyFont="1"/>
    <xf numFmtId="0" fontId="9" fillId="0" borderId="0" xfId="0" applyFont="1"/>
    <xf numFmtId="0" fontId="19" fillId="3" borderId="0" xfId="0" applyFont="1" applyFill="1" applyAlignment="1"/>
    <xf numFmtId="3" fontId="0" fillId="0" borderId="0" xfId="0" applyNumberFormat="1"/>
    <xf numFmtId="0" fontId="13" fillId="0" borderId="1" xfId="4" applyFont="1" applyFill="1" applyBorder="1" applyAlignment="1"/>
    <xf numFmtId="0" fontId="13" fillId="0" borderId="1" xfId="4" applyFont="1" applyFill="1" applyBorder="1" applyAlignment="1">
      <alignment horizontal="right"/>
    </xf>
    <xf numFmtId="165" fontId="13" fillId="0" borderId="1" xfId="3" applyNumberFormat="1" applyFont="1" applyFill="1" applyBorder="1" applyAlignment="1">
      <alignment horizontal="right"/>
    </xf>
    <xf numFmtId="0" fontId="14" fillId="0" borderId="1" xfId="4" applyNumberFormat="1" applyFont="1" applyFill="1" applyBorder="1" applyAlignment="1"/>
    <xf numFmtId="0" fontId="14" fillId="0" borderId="1" xfId="4" applyFont="1" applyFill="1" applyBorder="1" applyAlignment="1"/>
    <xf numFmtId="0" fontId="14" fillId="0" borderId="1" xfId="4" applyFont="1" applyFill="1" applyBorder="1" applyAlignment="1">
      <alignment horizontal="right"/>
    </xf>
    <xf numFmtId="165" fontId="14" fillId="0" borderId="1" xfId="3" applyNumberFormat="1" applyFont="1" applyFill="1" applyBorder="1" applyAlignment="1">
      <alignment horizontal="right"/>
    </xf>
    <xf numFmtId="0" fontId="18" fillId="0" borderId="1" xfId="0" applyFont="1" applyBorder="1"/>
    <xf numFmtId="0" fontId="12" fillId="0" borderId="1" xfId="0" applyFont="1" applyFill="1" applyBorder="1" applyAlignment="1">
      <alignment horizontal="center"/>
    </xf>
    <xf numFmtId="3" fontId="12" fillId="0" borderId="1" xfId="0" applyNumberFormat="1" applyFont="1" applyBorder="1"/>
    <xf numFmtId="3" fontId="18" fillId="0" borderId="1" xfId="0" applyNumberFormat="1" applyFont="1" applyBorder="1"/>
    <xf numFmtId="3" fontId="18" fillId="0" borderId="0" xfId="0" applyNumberFormat="1" applyFont="1"/>
    <xf numFmtId="0" fontId="22" fillId="0" borderId="0" xfId="5"/>
    <xf numFmtId="0" fontId="10" fillId="2" borderId="0" xfId="0" applyFont="1" applyFill="1" applyBorder="1"/>
    <xf numFmtId="164" fontId="11" fillId="4" borderId="1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right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164" fontId="11" fillId="4" borderId="3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4" fontId="11" fillId="4" borderId="2" xfId="0" applyNumberFormat="1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6">
    <cellStyle name="Collegamento ipertestuale" xfId="5" builtinId="8"/>
    <cellStyle name="Excel Built-in Excel Built-in Normale_Foglio1" xfId="1" xr:uid="{00000000-0005-0000-0000-000000000000}"/>
    <cellStyle name="Migliaia" xfId="3" builtinId="3"/>
    <cellStyle name="Normale" xfId="0" builtinId="0"/>
    <cellStyle name="Normale_Foglio1" xfId="2" xr:uid="{00000000-0005-0000-0000-000003000000}"/>
    <cellStyle name="Normale_Foglio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nnuario.isprambiente.it/pon/basic/2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nnuario.isprambiente.it/pon/basic/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nnuario.isprambiente.it/pon/basic/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>
      <selection activeCell="C4" sqref="C4"/>
    </sheetView>
  </sheetViews>
  <sheetFormatPr defaultRowHeight="15" x14ac:dyDescent="0.25"/>
  <cols>
    <col min="1" max="1" width="28.28515625" customWidth="1"/>
    <col min="2" max="2" width="17.28515625" customWidth="1"/>
    <col min="3" max="3" width="22" customWidth="1"/>
    <col min="4" max="4" width="29.7109375" customWidth="1"/>
    <col min="5" max="5" width="26" customWidth="1"/>
    <col min="6" max="6" width="11.5703125" customWidth="1"/>
  </cols>
  <sheetData>
    <row r="1" spans="1:6" ht="18.75" x14ac:dyDescent="0.3">
      <c r="A1" s="7" t="s">
        <v>285</v>
      </c>
      <c r="B1" s="1"/>
      <c r="C1" s="1"/>
      <c r="E1" s="1"/>
      <c r="F1" s="1"/>
    </row>
    <row r="2" spans="1:6" x14ac:dyDescent="0.25">
      <c r="A2" t="s">
        <v>119</v>
      </c>
    </row>
    <row r="3" spans="1:6" ht="15.75" x14ac:dyDescent="0.25">
      <c r="B3" s="2"/>
      <c r="C3" s="3" t="s">
        <v>282</v>
      </c>
    </row>
    <row r="4" spans="1:6" x14ac:dyDescent="0.25">
      <c r="C4" s="4" t="s">
        <v>259</v>
      </c>
    </row>
    <row r="6" spans="1:6" ht="55.9" customHeight="1" x14ac:dyDescent="0.25">
      <c r="B6" s="47" t="s">
        <v>18</v>
      </c>
      <c r="C6" s="12" t="s">
        <v>118</v>
      </c>
      <c r="D6" s="13" t="s">
        <v>132</v>
      </c>
      <c r="E6" s="13" t="s">
        <v>133</v>
      </c>
    </row>
    <row r="7" spans="1:6" ht="19.899999999999999" customHeight="1" x14ac:dyDescent="0.25">
      <c r="B7" s="48"/>
      <c r="C7" s="14" t="s">
        <v>120</v>
      </c>
      <c r="D7" s="13" t="s">
        <v>125</v>
      </c>
      <c r="E7" s="13" t="s">
        <v>126</v>
      </c>
    </row>
    <row r="8" spans="1:6" x14ac:dyDescent="0.25">
      <c r="B8" s="8" t="s">
        <v>0</v>
      </c>
      <c r="C8" s="15">
        <v>4273210</v>
      </c>
      <c r="D8" s="9">
        <v>263190</v>
      </c>
      <c r="E8" s="9">
        <f t="shared" ref="E8:E28" si="0">D8/C8*1000</f>
        <v>61.590701135680199</v>
      </c>
      <c r="F8" s="5"/>
    </row>
    <row r="9" spans="1:6" x14ac:dyDescent="0.25">
      <c r="B9" s="8" t="s">
        <v>1</v>
      </c>
      <c r="C9" s="15">
        <v>123895</v>
      </c>
      <c r="D9" s="9">
        <v>29023</v>
      </c>
      <c r="E9" s="9">
        <f t="shared" si="0"/>
        <v>234.25481254287905</v>
      </c>
      <c r="F9" s="5"/>
    </row>
    <row r="10" spans="1:6" x14ac:dyDescent="0.25">
      <c r="B10" s="8" t="s">
        <v>2</v>
      </c>
      <c r="C10" s="15">
        <v>9966992</v>
      </c>
      <c r="D10" s="9">
        <v>165096</v>
      </c>
      <c r="E10" s="9">
        <f t="shared" si="0"/>
        <v>16.564275360108649</v>
      </c>
      <c r="F10" s="5"/>
    </row>
    <row r="11" spans="1:6" x14ac:dyDescent="0.25">
      <c r="B11" s="8" t="s">
        <v>286</v>
      </c>
      <c r="C11" s="15">
        <v>1078460</v>
      </c>
      <c r="D11" s="9">
        <v>63226</v>
      </c>
      <c r="E11" s="9">
        <f t="shared" si="0"/>
        <v>58.626189195704988</v>
      </c>
      <c r="F11" s="5"/>
    </row>
    <row r="12" spans="1:6" x14ac:dyDescent="0.25">
      <c r="B12" s="8" t="s">
        <v>3</v>
      </c>
      <c r="C12" s="15">
        <v>4852453</v>
      </c>
      <c r="D12" s="9">
        <v>341511</v>
      </c>
      <c r="E12" s="9">
        <f t="shared" si="0"/>
        <v>70.379043341584136</v>
      </c>
      <c r="F12" s="5"/>
    </row>
    <row r="13" spans="1:6" x14ac:dyDescent="0.25">
      <c r="B13" s="8" t="s">
        <v>280</v>
      </c>
      <c r="C13" s="15">
        <v>1198753</v>
      </c>
      <c r="D13" s="9">
        <v>67859</v>
      </c>
      <c r="E13" s="9">
        <f t="shared" si="0"/>
        <v>56.607991804817175</v>
      </c>
      <c r="F13" s="5"/>
    </row>
    <row r="14" spans="1:6" x14ac:dyDescent="0.25">
      <c r="B14" s="8" t="s">
        <v>4</v>
      </c>
      <c r="C14" s="15">
        <v>1509805</v>
      </c>
      <c r="D14" s="9">
        <v>286262</v>
      </c>
      <c r="E14" s="9">
        <f t="shared" si="0"/>
        <v>189.60196846612644</v>
      </c>
      <c r="F14" s="5"/>
    </row>
    <row r="15" spans="1:6" x14ac:dyDescent="0.25">
      <c r="B15" s="8" t="s">
        <v>281</v>
      </c>
      <c r="C15" s="15">
        <v>4445549</v>
      </c>
      <c r="D15" s="9">
        <v>262693</v>
      </c>
      <c r="E15" s="9">
        <f t="shared" si="0"/>
        <v>59.091239349740611</v>
      </c>
      <c r="F15" s="5"/>
    </row>
    <row r="16" spans="1:6" x14ac:dyDescent="0.25">
      <c r="B16" s="8" t="s">
        <v>5</v>
      </c>
      <c r="C16" s="15">
        <v>3668333</v>
      </c>
      <c r="D16" s="9">
        <v>784460</v>
      </c>
      <c r="E16" s="9">
        <f t="shared" si="0"/>
        <v>213.84645287109976</v>
      </c>
      <c r="F16" s="5"/>
    </row>
    <row r="17" spans="2:6" x14ac:dyDescent="0.25">
      <c r="B17" s="8" t="s">
        <v>6</v>
      </c>
      <c r="C17" s="15">
        <v>865013</v>
      </c>
      <c r="D17" s="9">
        <v>162466</v>
      </c>
      <c r="E17" s="9">
        <f t="shared" si="0"/>
        <v>187.81914260248112</v>
      </c>
      <c r="F17" s="5"/>
    </row>
    <row r="18" spans="2:6" x14ac:dyDescent="0.25">
      <c r="B18" s="8" t="s">
        <v>7</v>
      </c>
      <c r="C18" s="15">
        <v>1501406</v>
      </c>
      <c r="D18" s="9">
        <v>362544</v>
      </c>
      <c r="E18" s="9">
        <f t="shared" si="0"/>
        <v>241.46966243640961</v>
      </c>
      <c r="F18" s="5"/>
    </row>
    <row r="19" spans="2:6" x14ac:dyDescent="0.25">
      <c r="B19" s="8" t="s">
        <v>8</v>
      </c>
      <c r="C19" s="15">
        <v>5720796</v>
      </c>
      <c r="D19" s="9">
        <v>441699</v>
      </c>
      <c r="E19" s="9">
        <f t="shared" si="0"/>
        <v>77.209360375723946</v>
      </c>
      <c r="F19" s="5"/>
    </row>
    <row r="20" spans="2:6" x14ac:dyDescent="0.25">
      <c r="B20" s="8" t="s">
        <v>9</v>
      </c>
      <c r="C20" s="15">
        <v>1285256</v>
      </c>
      <c r="D20" s="9">
        <v>170913</v>
      </c>
      <c r="E20" s="9">
        <f t="shared" si="0"/>
        <v>132.97973322046346</v>
      </c>
      <c r="F20" s="5"/>
    </row>
    <row r="21" spans="2:6" x14ac:dyDescent="0.25">
      <c r="B21" s="8" t="s">
        <v>10</v>
      </c>
      <c r="C21" s="15">
        <v>296547</v>
      </c>
      <c r="D21" s="9">
        <v>86577</v>
      </c>
      <c r="E21" s="9">
        <f t="shared" si="0"/>
        <v>291.9503485113658</v>
      </c>
      <c r="F21" s="5"/>
    </row>
    <row r="22" spans="2:6" x14ac:dyDescent="0.25">
      <c r="B22" s="8" t="s">
        <v>11</v>
      </c>
      <c r="C22" s="15">
        <v>5679759</v>
      </c>
      <c r="D22" s="9">
        <v>40537</v>
      </c>
      <c r="E22" s="9">
        <f t="shared" si="0"/>
        <v>7.137098598725756</v>
      </c>
      <c r="F22" s="5"/>
    </row>
    <row r="23" spans="2:6" x14ac:dyDescent="0.25">
      <c r="B23" s="8" t="s">
        <v>12</v>
      </c>
      <c r="C23" s="15">
        <v>3926931</v>
      </c>
      <c r="D23" s="9">
        <v>623239</v>
      </c>
      <c r="E23" s="9">
        <f t="shared" si="0"/>
        <v>158.70892562156044</v>
      </c>
      <c r="F23" s="5"/>
    </row>
    <row r="24" spans="2:6" x14ac:dyDescent="0.25">
      <c r="B24" s="8" t="s">
        <v>13</v>
      </c>
      <c r="C24" s="15">
        <v>547579</v>
      </c>
      <c r="D24" s="9">
        <v>35790</v>
      </c>
      <c r="E24" s="9">
        <f t="shared" si="0"/>
        <v>65.360432010723571</v>
      </c>
      <c r="F24" s="5"/>
    </row>
    <row r="25" spans="2:6" x14ac:dyDescent="0.25">
      <c r="B25" s="8" t="s">
        <v>14</v>
      </c>
      <c r="C25" s="15">
        <v>1877728</v>
      </c>
      <c r="D25" s="9">
        <v>196169</v>
      </c>
      <c r="E25" s="9">
        <f t="shared" si="0"/>
        <v>104.47146764600623</v>
      </c>
      <c r="F25" s="5"/>
    </row>
    <row r="26" spans="2:6" x14ac:dyDescent="0.25">
      <c r="B26" s="8" t="s">
        <v>15</v>
      </c>
      <c r="C26" s="15">
        <v>4840876</v>
      </c>
      <c r="D26" s="9">
        <v>1267613</v>
      </c>
      <c r="E26" s="9">
        <f t="shared" si="0"/>
        <v>261.85611860332722</v>
      </c>
      <c r="F26" s="5"/>
    </row>
    <row r="27" spans="2:6" x14ac:dyDescent="0.25">
      <c r="B27" s="8" t="s">
        <v>16</v>
      </c>
      <c r="C27" s="15">
        <v>1598225</v>
      </c>
      <c r="D27" s="9">
        <v>166261</v>
      </c>
      <c r="E27" s="9">
        <f t="shared" si="0"/>
        <v>104.02853165230178</v>
      </c>
      <c r="F27" s="5"/>
    </row>
    <row r="28" spans="2:6" x14ac:dyDescent="0.25">
      <c r="B28" s="10" t="s">
        <v>17</v>
      </c>
      <c r="C28" s="11">
        <f>SUM(C8:C27)</f>
        <v>59257566</v>
      </c>
      <c r="D28" s="11">
        <f>SUM(D8:D27)</f>
        <v>5817128</v>
      </c>
      <c r="E28" s="11">
        <f t="shared" si="0"/>
        <v>98.166839994744308</v>
      </c>
      <c r="F28" s="5"/>
    </row>
    <row r="29" spans="2:6" x14ac:dyDescent="0.25">
      <c r="B29" t="s">
        <v>127</v>
      </c>
    </row>
    <row r="30" spans="2:6" x14ac:dyDescent="0.25">
      <c r="B30" s="44" t="s">
        <v>283</v>
      </c>
      <c r="C30" s="43" t="s">
        <v>284</v>
      </c>
      <c r="E30" s="46"/>
    </row>
  </sheetData>
  <mergeCells count="1">
    <mergeCell ref="B6:B7"/>
  </mergeCells>
  <hyperlinks>
    <hyperlink ref="C30" r:id="rId1" xr:uid="{A142CB8E-880A-4B76-AE62-29423BF3868F}"/>
  </hyperlinks>
  <pageMargins left="0.7" right="0.7" top="0.75" bottom="0.75" header="0.3" footer="0.3"/>
  <pageSetup paperSize="9" orientation="portrait" horizontalDpi="300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4"/>
  <sheetViews>
    <sheetView zoomScaleNormal="100" workbookViewId="0">
      <selection activeCell="C3" sqref="C3"/>
    </sheetView>
  </sheetViews>
  <sheetFormatPr defaultColWidth="8.85546875" defaultRowHeight="14.25" x14ac:dyDescent="0.2"/>
  <cols>
    <col min="1" max="1" width="19.85546875" style="21" bestFit="1" customWidth="1"/>
    <col min="2" max="2" width="17.140625" style="21" customWidth="1"/>
    <col min="3" max="3" width="8.85546875" style="21"/>
    <col min="4" max="4" width="12.28515625" style="22" customWidth="1"/>
    <col min="5" max="5" width="20.7109375" style="21" customWidth="1"/>
    <col min="6" max="7" width="8.85546875" style="21"/>
    <col min="8" max="8" width="13.28515625" style="21" customWidth="1"/>
    <col min="9" max="16384" width="8.85546875" style="21"/>
  </cols>
  <sheetData>
    <row r="1" spans="1:6" ht="18" x14ac:dyDescent="0.25">
      <c r="A1" s="29" t="s">
        <v>287</v>
      </c>
      <c r="C1" s="29"/>
      <c r="D1" s="29"/>
      <c r="E1" s="29"/>
      <c r="F1" s="25"/>
    </row>
    <row r="2" spans="1:6" x14ac:dyDescent="0.2">
      <c r="A2" s="21" t="s">
        <v>124</v>
      </c>
    </row>
    <row r="3" spans="1:6" ht="15.75" x14ac:dyDescent="0.25">
      <c r="B3" s="26"/>
      <c r="C3" s="3" t="s">
        <v>282</v>
      </c>
    </row>
    <row r="4" spans="1:6" x14ac:dyDescent="0.2">
      <c r="C4" s="27" t="s">
        <v>260</v>
      </c>
    </row>
    <row r="6" spans="1:6" ht="26.45" customHeight="1" x14ac:dyDescent="0.2">
      <c r="B6" s="51" t="s">
        <v>18</v>
      </c>
      <c r="C6" s="51" t="s">
        <v>19</v>
      </c>
      <c r="D6" s="54" t="s">
        <v>121</v>
      </c>
      <c r="E6" s="49" t="s">
        <v>123</v>
      </c>
    </row>
    <row r="7" spans="1:6" ht="13.9" customHeight="1" x14ac:dyDescent="0.2">
      <c r="B7" s="52"/>
      <c r="C7" s="52"/>
      <c r="D7" s="55"/>
      <c r="E7" s="50"/>
    </row>
    <row r="8" spans="1:6" ht="25.5" customHeight="1" x14ac:dyDescent="0.2">
      <c r="B8" s="53"/>
      <c r="C8" s="53"/>
      <c r="D8" s="16" t="s">
        <v>120</v>
      </c>
      <c r="E8" s="17" t="s">
        <v>122</v>
      </c>
    </row>
    <row r="9" spans="1:6" ht="25.5" customHeight="1" x14ac:dyDescent="0.25">
      <c r="B9" s="31" t="s">
        <v>134</v>
      </c>
      <c r="C9" s="31" t="s">
        <v>156</v>
      </c>
      <c r="D9" s="32">
        <v>4</v>
      </c>
      <c r="E9" s="33">
        <v>120033</v>
      </c>
    </row>
    <row r="10" spans="1:6" ht="15" x14ac:dyDescent="0.25">
      <c r="B10" s="31" t="s">
        <v>134</v>
      </c>
      <c r="C10" s="31" t="s">
        <v>155</v>
      </c>
      <c r="D10" s="32">
        <v>1</v>
      </c>
      <c r="E10" s="33">
        <v>31739</v>
      </c>
    </row>
    <row r="11" spans="1:6" ht="15" x14ac:dyDescent="0.25">
      <c r="B11" s="31" t="s">
        <v>134</v>
      </c>
      <c r="C11" s="31" t="s">
        <v>154</v>
      </c>
      <c r="D11" s="32">
        <v>3</v>
      </c>
      <c r="E11" s="33">
        <v>56188</v>
      </c>
    </row>
    <row r="12" spans="1:6" ht="15" x14ac:dyDescent="0.25">
      <c r="B12" s="31" t="s">
        <v>134</v>
      </c>
      <c r="C12" s="31" t="s">
        <v>153</v>
      </c>
      <c r="D12" s="32">
        <v>3</v>
      </c>
      <c r="E12" s="33">
        <v>55230</v>
      </c>
    </row>
    <row r="13" spans="1:6" ht="15" x14ac:dyDescent="0.25">
      <c r="B13" s="34" t="s">
        <v>240</v>
      </c>
      <c r="C13" s="35"/>
      <c r="D13" s="36">
        <v>11</v>
      </c>
      <c r="E13" s="37">
        <v>263190</v>
      </c>
    </row>
    <row r="14" spans="1:6" s="28" customFormat="1" ht="15" x14ac:dyDescent="0.25">
      <c r="B14" s="31" t="s">
        <v>262</v>
      </c>
      <c r="C14" s="31" t="s">
        <v>157</v>
      </c>
      <c r="D14" s="32">
        <v>2</v>
      </c>
      <c r="E14" s="33">
        <v>29023</v>
      </c>
    </row>
    <row r="15" spans="1:6" s="28" customFormat="1" ht="15" x14ac:dyDescent="0.25">
      <c r="B15" s="35" t="s">
        <v>263</v>
      </c>
      <c r="C15" s="35"/>
      <c r="D15" s="36">
        <v>2</v>
      </c>
      <c r="E15" s="37">
        <v>29023</v>
      </c>
    </row>
    <row r="16" spans="1:6" s="28" customFormat="1" ht="15" x14ac:dyDescent="0.25">
      <c r="B16" s="31" t="s">
        <v>135</v>
      </c>
      <c r="C16" s="31" t="s">
        <v>162</v>
      </c>
      <c r="D16" s="32">
        <v>5</v>
      </c>
      <c r="E16" s="33">
        <v>23075</v>
      </c>
    </row>
    <row r="17" spans="2:5" s="28" customFormat="1" ht="15" x14ac:dyDescent="0.25">
      <c r="B17" s="31" t="s">
        <v>135</v>
      </c>
      <c r="C17" s="31" t="s">
        <v>159</v>
      </c>
      <c r="D17" s="32">
        <v>1</v>
      </c>
      <c r="E17" s="33">
        <v>4080</v>
      </c>
    </row>
    <row r="18" spans="2:5" ht="15" x14ac:dyDescent="0.25">
      <c r="B18" s="31" t="s">
        <v>135</v>
      </c>
      <c r="C18" s="31" t="s">
        <v>165</v>
      </c>
      <c r="D18" s="32">
        <v>1</v>
      </c>
      <c r="E18" s="33">
        <v>28974</v>
      </c>
    </row>
    <row r="19" spans="2:5" ht="15" x14ac:dyDescent="0.25">
      <c r="B19" s="31" t="s">
        <v>135</v>
      </c>
      <c r="C19" s="31" t="s">
        <v>161</v>
      </c>
      <c r="D19" s="32">
        <v>1</v>
      </c>
      <c r="E19" s="33">
        <v>10345</v>
      </c>
    </row>
    <row r="20" spans="2:5" ht="15" x14ac:dyDescent="0.25">
      <c r="B20" s="31" t="s">
        <v>135</v>
      </c>
      <c r="C20" s="31" t="s">
        <v>164</v>
      </c>
      <c r="D20" s="32">
        <v>1</v>
      </c>
      <c r="E20" s="33">
        <v>22806</v>
      </c>
    </row>
    <row r="21" spans="2:5" s="28" customFormat="1" ht="15" x14ac:dyDescent="0.25">
      <c r="B21" s="31" t="s">
        <v>135</v>
      </c>
      <c r="C21" s="31" t="s">
        <v>158</v>
      </c>
      <c r="D21" s="32">
        <v>1</v>
      </c>
      <c r="E21" s="33">
        <v>75816</v>
      </c>
    </row>
    <row r="22" spans="2:5" ht="15" x14ac:dyDescent="0.25">
      <c r="B22" s="35" t="s">
        <v>241</v>
      </c>
      <c r="C22" s="35"/>
      <c r="D22" s="36">
        <v>10</v>
      </c>
      <c r="E22" s="37">
        <v>165096</v>
      </c>
    </row>
    <row r="23" spans="2:5" s="28" customFormat="1" ht="15" x14ac:dyDescent="0.25">
      <c r="B23" s="31" t="s">
        <v>136</v>
      </c>
      <c r="C23" s="31" t="s">
        <v>166</v>
      </c>
      <c r="D23" s="32">
        <v>4</v>
      </c>
      <c r="E23" s="33">
        <v>5498</v>
      </c>
    </row>
    <row r="24" spans="2:5" s="28" customFormat="1" ht="15" x14ac:dyDescent="0.25">
      <c r="B24" s="31" t="s">
        <v>136</v>
      </c>
      <c r="C24" s="31" t="s">
        <v>167</v>
      </c>
      <c r="D24" s="32">
        <v>1</v>
      </c>
      <c r="E24" s="33">
        <v>57728</v>
      </c>
    </row>
    <row r="25" spans="2:5" ht="15" x14ac:dyDescent="0.25">
      <c r="B25" s="35" t="s">
        <v>242</v>
      </c>
      <c r="C25" s="35"/>
      <c r="D25" s="36">
        <v>5</v>
      </c>
      <c r="E25" s="37">
        <v>63226</v>
      </c>
    </row>
    <row r="26" spans="2:5" s="28" customFormat="1" ht="15" x14ac:dyDescent="0.25">
      <c r="B26" s="31" t="s">
        <v>137</v>
      </c>
      <c r="C26" s="31" t="s">
        <v>171</v>
      </c>
      <c r="D26" s="32">
        <v>3</v>
      </c>
      <c r="E26" s="33">
        <v>5244</v>
      </c>
    </row>
    <row r="27" spans="2:5" s="28" customFormat="1" ht="15" x14ac:dyDescent="0.25">
      <c r="B27" s="31" t="s">
        <v>137</v>
      </c>
      <c r="C27" s="31" t="s">
        <v>173</v>
      </c>
      <c r="D27" s="32">
        <v>2</v>
      </c>
      <c r="E27" s="33">
        <v>114035</v>
      </c>
    </row>
    <row r="28" spans="2:5" ht="15" x14ac:dyDescent="0.25">
      <c r="B28" s="31" t="s">
        <v>137</v>
      </c>
      <c r="C28" s="31" t="s">
        <v>174</v>
      </c>
      <c r="D28" s="32">
        <v>1</v>
      </c>
      <c r="E28" s="33">
        <v>61337</v>
      </c>
    </row>
    <row r="29" spans="2:5" ht="15" x14ac:dyDescent="0.25">
      <c r="B29" s="31" t="s">
        <v>137</v>
      </c>
      <c r="C29" s="31" t="s">
        <v>172</v>
      </c>
      <c r="D29" s="32">
        <v>1</v>
      </c>
      <c r="E29" s="33">
        <v>37972</v>
      </c>
    </row>
    <row r="30" spans="2:5" s="28" customFormat="1" ht="15" x14ac:dyDescent="0.25">
      <c r="B30" s="31" t="s">
        <v>137</v>
      </c>
      <c r="C30" s="31" t="s">
        <v>168</v>
      </c>
      <c r="D30" s="32">
        <v>2</v>
      </c>
      <c r="E30" s="33">
        <v>82768</v>
      </c>
    </row>
    <row r="31" spans="2:5" ht="15" x14ac:dyDescent="0.25">
      <c r="B31" s="31" t="s">
        <v>137</v>
      </c>
      <c r="C31" s="31" t="s">
        <v>169</v>
      </c>
      <c r="D31" s="32">
        <v>2</v>
      </c>
      <c r="E31" s="33">
        <v>40155</v>
      </c>
    </row>
    <row r="32" spans="2:5" ht="15" x14ac:dyDescent="0.25">
      <c r="B32" s="35" t="s">
        <v>243</v>
      </c>
      <c r="C32" s="35"/>
      <c r="D32" s="36">
        <v>11</v>
      </c>
      <c r="E32" s="37">
        <v>341511</v>
      </c>
    </row>
    <row r="33" spans="2:5" s="28" customFormat="1" ht="15" x14ac:dyDescent="0.25">
      <c r="B33" s="31" t="s">
        <v>138</v>
      </c>
      <c r="C33" s="31" t="s">
        <v>175</v>
      </c>
      <c r="D33" s="32">
        <v>2</v>
      </c>
      <c r="E33" s="33">
        <v>67859</v>
      </c>
    </row>
    <row r="34" spans="2:5" ht="15" x14ac:dyDescent="0.25">
      <c r="B34" s="35" t="s">
        <v>244</v>
      </c>
      <c r="C34" s="35"/>
      <c r="D34" s="36">
        <v>2</v>
      </c>
      <c r="E34" s="37">
        <v>67859</v>
      </c>
    </row>
    <row r="35" spans="2:5" s="28" customFormat="1" ht="15" x14ac:dyDescent="0.25">
      <c r="B35" s="31" t="s">
        <v>139</v>
      </c>
      <c r="C35" s="31" t="s">
        <v>179</v>
      </c>
      <c r="D35" s="32">
        <v>2</v>
      </c>
      <c r="E35" s="33">
        <v>83324</v>
      </c>
    </row>
    <row r="36" spans="2:5" ht="15" x14ac:dyDescent="0.25">
      <c r="B36" s="31" t="s">
        <v>139</v>
      </c>
      <c r="C36" s="31" t="s">
        <v>177</v>
      </c>
      <c r="D36" s="32">
        <v>1</v>
      </c>
      <c r="E36" s="33">
        <v>54893</v>
      </c>
    </row>
    <row r="37" spans="2:5" s="28" customFormat="1" ht="15" x14ac:dyDescent="0.25">
      <c r="B37" s="31" t="s">
        <v>139</v>
      </c>
      <c r="C37" s="31" t="s">
        <v>178</v>
      </c>
      <c r="D37" s="32">
        <v>4</v>
      </c>
      <c r="E37" s="33">
        <v>148045</v>
      </c>
    </row>
    <row r="38" spans="2:5" ht="15" x14ac:dyDescent="0.25">
      <c r="B38" s="35" t="s">
        <v>245</v>
      </c>
      <c r="C38" s="35"/>
      <c r="D38" s="36">
        <v>7</v>
      </c>
      <c r="E38" s="37">
        <v>286262</v>
      </c>
    </row>
    <row r="39" spans="2:5" s="28" customFormat="1" ht="15" x14ac:dyDescent="0.25">
      <c r="B39" s="31" t="s">
        <v>140</v>
      </c>
      <c r="C39" s="31" t="s">
        <v>183</v>
      </c>
      <c r="D39" s="32">
        <v>1</v>
      </c>
      <c r="E39" s="33">
        <v>32404</v>
      </c>
    </row>
    <row r="40" spans="2:5" ht="15" x14ac:dyDescent="0.25">
      <c r="B40" s="31" t="s">
        <v>140</v>
      </c>
      <c r="C40" s="31" t="s">
        <v>184</v>
      </c>
      <c r="D40" s="32">
        <v>1</v>
      </c>
      <c r="E40" s="33">
        <v>5433</v>
      </c>
    </row>
    <row r="41" spans="2:5" s="28" customFormat="1" ht="15" x14ac:dyDescent="0.25">
      <c r="B41" s="31" t="s">
        <v>140</v>
      </c>
      <c r="C41" s="31" t="s">
        <v>269</v>
      </c>
      <c r="D41" s="32">
        <v>1</v>
      </c>
      <c r="E41" s="33">
        <v>110029</v>
      </c>
    </row>
    <row r="42" spans="2:5" ht="15" x14ac:dyDescent="0.25">
      <c r="B42" s="31" t="s">
        <v>140</v>
      </c>
      <c r="C42" s="31" t="s">
        <v>182</v>
      </c>
      <c r="D42" s="32">
        <v>1</v>
      </c>
      <c r="E42" s="33">
        <v>35747</v>
      </c>
    </row>
    <row r="43" spans="2:5" ht="15" x14ac:dyDescent="0.25">
      <c r="B43" s="31" t="s">
        <v>140</v>
      </c>
      <c r="C43" s="31" t="s">
        <v>186</v>
      </c>
      <c r="D43" s="32">
        <v>1</v>
      </c>
      <c r="E43" s="33">
        <v>72892</v>
      </c>
    </row>
    <row r="44" spans="2:5" ht="15" x14ac:dyDescent="0.25">
      <c r="B44" s="31" t="s">
        <v>140</v>
      </c>
      <c r="C44" s="31" t="s">
        <v>181</v>
      </c>
      <c r="D44" s="32">
        <v>1</v>
      </c>
      <c r="E44" s="33">
        <v>6188</v>
      </c>
    </row>
    <row r="45" spans="2:5" ht="15" x14ac:dyDescent="0.25">
      <c r="B45" s="35" t="s">
        <v>246</v>
      </c>
      <c r="C45" s="35"/>
      <c r="D45" s="36">
        <v>6</v>
      </c>
      <c r="E45" s="37">
        <v>262693</v>
      </c>
    </row>
    <row r="46" spans="2:5" s="28" customFormat="1" ht="15" x14ac:dyDescent="0.25">
      <c r="B46" s="31" t="s">
        <v>141</v>
      </c>
      <c r="C46" s="31" t="s">
        <v>192</v>
      </c>
      <c r="D46" s="32">
        <v>1</v>
      </c>
      <c r="E46" s="33">
        <v>122381</v>
      </c>
    </row>
    <row r="47" spans="2:5" ht="15" x14ac:dyDescent="0.25">
      <c r="B47" s="31" t="s">
        <v>141</v>
      </c>
      <c r="C47" s="31" t="s">
        <v>193</v>
      </c>
      <c r="D47" s="32">
        <v>1</v>
      </c>
      <c r="E47" s="33">
        <v>97644</v>
      </c>
    </row>
    <row r="48" spans="2:5" s="28" customFormat="1" ht="15" x14ac:dyDescent="0.25">
      <c r="B48" s="31" t="s">
        <v>141</v>
      </c>
      <c r="C48" s="31" t="s">
        <v>189</v>
      </c>
      <c r="D48" s="32">
        <v>1</v>
      </c>
      <c r="E48" s="33">
        <v>175071</v>
      </c>
    </row>
    <row r="49" spans="2:5" ht="15" x14ac:dyDescent="0.25">
      <c r="B49" s="31" t="s">
        <v>141</v>
      </c>
      <c r="C49" s="31" t="s">
        <v>190</v>
      </c>
      <c r="D49" s="32">
        <v>2</v>
      </c>
      <c r="E49" s="33">
        <v>346152</v>
      </c>
    </row>
    <row r="50" spans="2:5" ht="15" x14ac:dyDescent="0.25">
      <c r="B50" s="31" t="s">
        <v>141</v>
      </c>
      <c r="C50" s="31" t="s">
        <v>188</v>
      </c>
      <c r="D50" s="32">
        <v>1</v>
      </c>
      <c r="E50" s="33">
        <v>5521</v>
      </c>
    </row>
    <row r="51" spans="2:5" ht="15" x14ac:dyDescent="0.25">
      <c r="B51" s="31" t="s">
        <v>141</v>
      </c>
      <c r="C51" s="31" t="s">
        <v>187</v>
      </c>
      <c r="D51" s="32">
        <v>1</v>
      </c>
      <c r="E51" s="33">
        <v>37691</v>
      </c>
    </row>
    <row r="52" spans="2:5" ht="15" x14ac:dyDescent="0.25">
      <c r="B52" s="35" t="s">
        <v>247</v>
      </c>
      <c r="C52" s="35"/>
      <c r="D52" s="36">
        <v>7</v>
      </c>
      <c r="E52" s="37">
        <v>784460</v>
      </c>
    </row>
    <row r="53" spans="2:5" s="28" customFormat="1" ht="15" x14ac:dyDescent="0.25">
      <c r="B53" s="31" t="s">
        <v>142</v>
      </c>
      <c r="C53" s="31" t="s">
        <v>194</v>
      </c>
      <c r="D53" s="32">
        <v>4</v>
      </c>
      <c r="E53" s="33">
        <v>102561</v>
      </c>
    </row>
    <row r="54" spans="2:5" ht="15" x14ac:dyDescent="0.25">
      <c r="B54" s="31" t="s">
        <v>142</v>
      </c>
      <c r="C54" s="31" t="s">
        <v>197</v>
      </c>
      <c r="D54" s="32">
        <v>1</v>
      </c>
      <c r="E54" s="33">
        <v>59905</v>
      </c>
    </row>
    <row r="55" spans="2:5" ht="15" x14ac:dyDescent="0.25">
      <c r="B55" s="35" t="s">
        <v>248</v>
      </c>
      <c r="C55" s="35"/>
      <c r="D55" s="36">
        <v>5</v>
      </c>
      <c r="E55" s="37">
        <v>162466</v>
      </c>
    </row>
    <row r="56" spans="2:5" s="28" customFormat="1" ht="15" x14ac:dyDescent="0.25">
      <c r="B56" s="31" t="s">
        <v>143</v>
      </c>
      <c r="C56" s="31" t="s">
        <v>199</v>
      </c>
      <c r="D56" s="32">
        <v>1</v>
      </c>
      <c r="E56" s="33">
        <v>71515</v>
      </c>
    </row>
    <row r="57" spans="2:5" ht="15" x14ac:dyDescent="0.25">
      <c r="B57" s="31" t="s">
        <v>143</v>
      </c>
      <c r="C57" s="31" t="s">
        <v>201</v>
      </c>
      <c r="D57" s="32">
        <v>1</v>
      </c>
      <c r="E57" s="33">
        <v>30726</v>
      </c>
    </row>
    <row r="58" spans="2:5" ht="15" x14ac:dyDescent="0.25">
      <c r="B58" s="31" t="s">
        <v>143</v>
      </c>
      <c r="C58" s="31" t="s">
        <v>203</v>
      </c>
      <c r="D58" s="32">
        <v>3</v>
      </c>
      <c r="E58" s="33">
        <v>46767</v>
      </c>
    </row>
    <row r="59" spans="2:5" s="28" customFormat="1" ht="15" x14ac:dyDescent="0.25">
      <c r="B59" s="31" t="s">
        <v>143</v>
      </c>
      <c r="C59" s="31" t="s">
        <v>200</v>
      </c>
      <c r="D59" s="32">
        <v>1</v>
      </c>
      <c r="E59" s="33">
        <v>64152</v>
      </c>
    </row>
    <row r="60" spans="2:5" ht="15" x14ac:dyDescent="0.25">
      <c r="B60" s="31" t="s">
        <v>143</v>
      </c>
      <c r="C60" s="31" t="s">
        <v>198</v>
      </c>
      <c r="D60" s="32">
        <v>3</v>
      </c>
      <c r="E60" s="33">
        <v>149384</v>
      </c>
    </row>
    <row r="61" spans="2:5" ht="15" x14ac:dyDescent="0.25">
      <c r="B61" s="35" t="s">
        <v>249</v>
      </c>
      <c r="C61" s="35"/>
      <c r="D61" s="36">
        <v>9</v>
      </c>
      <c r="E61" s="37">
        <v>362544</v>
      </c>
    </row>
    <row r="62" spans="2:5" s="28" customFormat="1" ht="15" x14ac:dyDescent="0.25">
      <c r="B62" s="31" t="s">
        <v>144</v>
      </c>
      <c r="C62" s="31" t="s">
        <v>207</v>
      </c>
      <c r="D62" s="32">
        <v>1</v>
      </c>
      <c r="E62" s="33">
        <v>210890</v>
      </c>
    </row>
    <row r="63" spans="2:5" ht="15" x14ac:dyDescent="0.25">
      <c r="B63" s="31" t="s">
        <v>144</v>
      </c>
      <c r="C63" s="31" t="s">
        <v>206</v>
      </c>
      <c r="D63" s="32">
        <v>2</v>
      </c>
      <c r="E63" s="33">
        <v>116826</v>
      </c>
    </row>
    <row r="64" spans="2:5" s="28" customFormat="1" ht="15" x14ac:dyDescent="0.25">
      <c r="B64" s="31" t="s">
        <v>144</v>
      </c>
      <c r="C64" s="31" t="s">
        <v>204</v>
      </c>
      <c r="D64" s="32">
        <v>2</v>
      </c>
      <c r="E64" s="33">
        <v>113983</v>
      </c>
    </row>
    <row r="65" spans="2:5" ht="15" x14ac:dyDescent="0.25">
      <c r="B65" s="35" t="s">
        <v>250</v>
      </c>
      <c r="C65" s="35"/>
      <c r="D65" s="36">
        <v>5</v>
      </c>
      <c r="E65" s="37">
        <v>441699</v>
      </c>
    </row>
    <row r="66" spans="2:5" s="28" customFormat="1" ht="15" x14ac:dyDescent="0.25">
      <c r="B66" s="31" t="s">
        <v>145</v>
      </c>
      <c r="C66" s="31" t="s">
        <v>209</v>
      </c>
      <c r="D66" s="32">
        <v>3</v>
      </c>
      <c r="E66" s="33">
        <v>108294</v>
      </c>
    </row>
    <row r="67" spans="2:5" ht="15" x14ac:dyDescent="0.25">
      <c r="B67" s="31" t="s">
        <v>145</v>
      </c>
      <c r="C67" s="31" t="s">
        <v>271</v>
      </c>
      <c r="D67" s="32">
        <v>3</v>
      </c>
      <c r="E67" s="33">
        <v>31299</v>
      </c>
    </row>
    <row r="68" spans="2:5" s="28" customFormat="1" ht="15" x14ac:dyDescent="0.25">
      <c r="B68" s="31" t="s">
        <v>145</v>
      </c>
      <c r="C68" s="31" t="s">
        <v>208</v>
      </c>
      <c r="D68" s="32">
        <v>2</v>
      </c>
      <c r="E68" s="33">
        <v>31320</v>
      </c>
    </row>
    <row r="69" spans="2:5" ht="15" x14ac:dyDescent="0.25">
      <c r="B69" s="35" t="s">
        <v>251</v>
      </c>
      <c r="C69" s="35"/>
      <c r="D69" s="36">
        <v>8</v>
      </c>
      <c r="E69" s="37">
        <v>170913</v>
      </c>
    </row>
    <row r="70" spans="2:5" s="28" customFormat="1" ht="15" x14ac:dyDescent="0.25">
      <c r="B70" s="31" t="s">
        <v>146</v>
      </c>
      <c r="C70" s="31" t="s">
        <v>210</v>
      </c>
      <c r="D70" s="32">
        <v>2</v>
      </c>
      <c r="E70" s="33">
        <v>43202</v>
      </c>
    </row>
    <row r="71" spans="2:5" ht="15" x14ac:dyDescent="0.25">
      <c r="B71" s="31" t="s">
        <v>146</v>
      </c>
      <c r="C71" s="31" t="s">
        <v>211</v>
      </c>
      <c r="D71" s="32">
        <v>1</v>
      </c>
      <c r="E71" s="33">
        <v>43375</v>
      </c>
    </row>
    <row r="72" spans="2:5" s="28" customFormat="1" ht="15" x14ac:dyDescent="0.25">
      <c r="B72" s="35" t="s">
        <v>252</v>
      </c>
      <c r="C72" s="35"/>
      <c r="D72" s="36">
        <v>3</v>
      </c>
      <c r="E72" s="37">
        <v>86577</v>
      </c>
    </row>
    <row r="73" spans="2:5" s="28" customFormat="1" ht="15" x14ac:dyDescent="0.25">
      <c r="B73" s="31" t="s">
        <v>147</v>
      </c>
      <c r="C73" s="31" t="s">
        <v>213</v>
      </c>
      <c r="D73" s="32">
        <v>1</v>
      </c>
      <c r="E73" s="33">
        <v>10870</v>
      </c>
    </row>
    <row r="74" spans="2:5" ht="15" x14ac:dyDescent="0.25">
      <c r="B74" s="31" t="s">
        <v>147</v>
      </c>
      <c r="C74" s="31" t="s">
        <v>212</v>
      </c>
      <c r="D74" s="32">
        <v>1</v>
      </c>
      <c r="E74" s="33">
        <v>29667</v>
      </c>
    </row>
    <row r="75" spans="2:5" s="28" customFormat="1" ht="15" x14ac:dyDescent="0.25">
      <c r="B75" s="35" t="s">
        <v>253</v>
      </c>
      <c r="C75" s="35"/>
      <c r="D75" s="36">
        <v>2</v>
      </c>
      <c r="E75" s="37">
        <v>40537</v>
      </c>
    </row>
    <row r="76" spans="2:5" s="28" customFormat="1" ht="15" x14ac:dyDescent="0.25">
      <c r="B76" s="31" t="s">
        <v>148</v>
      </c>
      <c r="C76" s="31" t="s">
        <v>218</v>
      </c>
      <c r="D76" s="32">
        <v>1</v>
      </c>
      <c r="E76" s="33">
        <v>31052</v>
      </c>
    </row>
    <row r="77" spans="2:5" ht="15" x14ac:dyDescent="0.25">
      <c r="B77" s="31" t="s">
        <v>148</v>
      </c>
      <c r="C77" s="31" t="s">
        <v>216</v>
      </c>
      <c r="D77" s="32">
        <v>1</v>
      </c>
      <c r="E77" s="33">
        <v>47193</v>
      </c>
    </row>
    <row r="78" spans="2:5" s="28" customFormat="1" ht="15" x14ac:dyDescent="0.25">
      <c r="B78" s="31" t="s">
        <v>148</v>
      </c>
      <c r="C78" s="31" t="s">
        <v>214</v>
      </c>
      <c r="D78" s="32">
        <v>1</v>
      </c>
      <c r="E78" s="33">
        <v>14879</v>
      </c>
    </row>
    <row r="79" spans="2:5" ht="15" x14ac:dyDescent="0.25">
      <c r="B79" s="31" t="s">
        <v>148</v>
      </c>
      <c r="C79" s="31" t="s">
        <v>217</v>
      </c>
      <c r="D79" s="32">
        <v>1</v>
      </c>
      <c r="E79" s="33">
        <v>151782</v>
      </c>
    </row>
    <row r="80" spans="2:5" ht="15" x14ac:dyDescent="0.25">
      <c r="B80" s="31" t="s">
        <v>148</v>
      </c>
      <c r="C80" s="31" t="s">
        <v>215</v>
      </c>
      <c r="D80" s="32">
        <v>4</v>
      </c>
      <c r="E80" s="33">
        <v>378333</v>
      </c>
    </row>
    <row r="81" spans="2:5" ht="15" x14ac:dyDescent="0.25">
      <c r="B81" s="35" t="s">
        <v>254</v>
      </c>
      <c r="C81" s="35"/>
      <c r="D81" s="36">
        <v>8</v>
      </c>
      <c r="E81" s="37">
        <v>623239</v>
      </c>
    </row>
    <row r="82" spans="2:5" s="28" customFormat="1" ht="15" x14ac:dyDescent="0.25">
      <c r="B82" s="31" t="s">
        <v>149</v>
      </c>
      <c r="C82" s="31" t="s">
        <v>221</v>
      </c>
      <c r="D82" s="32">
        <v>2</v>
      </c>
      <c r="E82" s="33">
        <v>19866</v>
      </c>
    </row>
    <row r="83" spans="2:5" s="28" customFormat="1" ht="15" x14ac:dyDescent="0.25">
      <c r="B83" s="31" t="s">
        <v>149</v>
      </c>
      <c r="C83" s="31" t="s">
        <v>220</v>
      </c>
      <c r="D83" s="32">
        <v>3</v>
      </c>
      <c r="E83" s="33">
        <v>15924</v>
      </c>
    </row>
    <row r="84" spans="2:5" s="28" customFormat="1" ht="15" x14ac:dyDescent="0.25">
      <c r="B84" s="35" t="s">
        <v>255</v>
      </c>
      <c r="C84" s="35"/>
      <c r="D84" s="36">
        <v>5</v>
      </c>
      <c r="E84" s="37">
        <v>35790</v>
      </c>
    </row>
    <row r="85" spans="2:5" s="28" customFormat="1" ht="15" x14ac:dyDescent="0.25">
      <c r="B85" s="31" t="s">
        <v>150</v>
      </c>
      <c r="C85" s="31" t="s">
        <v>224</v>
      </c>
      <c r="D85" s="32">
        <v>1</v>
      </c>
      <c r="E85" s="33">
        <v>12410</v>
      </c>
    </row>
    <row r="86" spans="2:5" s="28" customFormat="1" ht="15" x14ac:dyDescent="0.25">
      <c r="B86" s="31" t="s">
        <v>150</v>
      </c>
      <c r="C86" s="31" t="s">
        <v>222</v>
      </c>
      <c r="D86" s="32">
        <v>4</v>
      </c>
      <c r="E86" s="33">
        <v>79613</v>
      </c>
    </row>
    <row r="87" spans="2:5" s="28" customFormat="1" ht="15" x14ac:dyDescent="0.25">
      <c r="B87" s="31" t="s">
        <v>150</v>
      </c>
      <c r="C87" s="31" t="s">
        <v>226</v>
      </c>
      <c r="D87" s="32">
        <v>1</v>
      </c>
      <c r="E87" s="33">
        <v>104146</v>
      </c>
    </row>
    <row r="88" spans="2:5" ht="15" x14ac:dyDescent="0.25">
      <c r="B88" s="35" t="s">
        <v>256</v>
      </c>
      <c r="C88" s="35"/>
      <c r="D88" s="36">
        <v>6</v>
      </c>
      <c r="E88" s="37">
        <v>196169</v>
      </c>
    </row>
    <row r="89" spans="2:5" s="28" customFormat="1" ht="15" x14ac:dyDescent="0.25">
      <c r="B89" s="31" t="s">
        <v>151</v>
      </c>
      <c r="C89" s="31" t="s">
        <v>229</v>
      </c>
      <c r="D89" s="32">
        <v>4</v>
      </c>
      <c r="E89" s="33">
        <v>116458</v>
      </c>
    </row>
    <row r="90" spans="2:5" s="28" customFormat="1" ht="15" x14ac:dyDescent="0.25">
      <c r="B90" s="31" t="s">
        <v>151</v>
      </c>
      <c r="C90" s="31" t="s">
        <v>231</v>
      </c>
      <c r="D90" s="32">
        <v>2</v>
      </c>
      <c r="E90" s="33">
        <v>103318</v>
      </c>
    </row>
    <row r="91" spans="2:5" ht="15" x14ac:dyDescent="0.25">
      <c r="B91" s="31" t="s">
        <v>151</v>
      </c>
      <c r="C91" s="31" t="s">
        <v>234</v>
      </c>
      <c r="D91" s="32">
        <v>1</v>
      </c>
      <c r="E91" s="33">
        <v>321860</v>
      </c>
    </row>
    <row r="92" spans="2:5" ht="15" x14ac:dyDescent="0.25">
      <c r="B92" s="31" t="s">
        <v>151</v>
      </c>
      <c r="C92" s="31" t="s">
        <v>232</v>
      </c>
      <c r="D92" s="32">
        <v>1</v>
      </c>
      <c r="E92" s="33">
        <v>43559</v>
      </c>
    </row>
    <row r="93" spans="2:5" ht="15" x14ac:dyDescent="0.25">
      <c r="B93" s="31" t="s">
        <v>151</v>
      </c>
      <c r="C93" s="31" t="s">
        <v>228</v>
      </c>
      <c r="D93" s="32">
        <v>2</v>
      </c>
      <c r="E93" s="33">
        <v>65098</v>
      </c>
    </row>
    <row r="94" spans="2:5" ht="15" x14ac:dyDescent="0.25">
      <c r="B94" s="31" t="s">
        <v>151</v>
      </c>
      <c r="C94" s="31" t="s">
        <v>235</v>
      </c>
      <c r="D94" s="32">
        <v>2</v>
      </c>
      <c r="E94" s="33">
        <v>600030</v>
      </c>
    </row>
    <row r="95" spans="2:5" ht="15" x14ac:dyDescent="0.25">
      <c r="B95" s="31" t="s">
        <v>151</v>
      </c>
      <c r="C95" s="31" t="s">
        <v>227</v>
      </c>
      <c r="D95" s="32">
        <v>1</v>
      </c>
      <c r="E95" s="33">
        <v>17290</v>
      </c>
    </row>
    <row r="96" spans="2:5" ht="15" x14ac:dyDescent="0.25">
      <c r="B96" s="35" t="s">
        <v>257</v>
      </c>
      <c r="C96" s="35"/>
      <c r="D96" s="36">
        <v>13</v>
      </c>
      <c r="E96" s="37">
        <v>1267613</v>
      </c>
    </row>
    <row r="97" spans="2:5" s="28" customFormat="1" ht="13.9" customHeight="1" x14ac:dyDescent="0.25">
      <c r="B97" s="31" t="s">
        <v>152</v>
      </c>
      <c r="C97" s="31" t="s">
        <v>237</v>
      </c>
      <c r="D97" s="32">
        <v>1</v>
      </c>
      <c r="E97" s="33">
        <v>6315</v>
      </c>
    </row>
    <row r="98" spans="2:5" s="28" customFormat="1" ht="15" x14ac:dyDescent="0.25">
      <c r="B98" s="31" t="s">
        <v>152</v>
      </c>
      <c r="C98" s="31" t="s">
        <v>236</v>
      </c>
      <c r="D98" s="32">
        <v>3</v>
      </c>
      <c r="E98" s="33">
        <v>106668</v>
      </c>
    </row>
    <row r="99" spans="2:5" ht="15" x14ac:dyDescent="0.25">
      <c r="B99" s="31" t="s">
        <v>152</v>
      </c>
      <c r="C99" s="31" t="s">
        <v>238</v>
      </c>
      <c r="D99" s="32">
        <v>2</v>
      </c>
      <c r="E99" s="33">
        <v>53278</v>
      </c>
    </row>
    <row r="100" spans="2:5" ht="15" x14ac:dyDescent="0.25">
      <c r="B100" s="35" t="s">
        <v>258</v>
      </c>
      <c r="C100" s="35"/>
      <c r="D100" s="36">
        <v>6</v>
      </c>
      <c r="E100" s="37">
        <v>166261</v>
      </c>
    </row>
    <row r="101" spans="2:5" s="28" customFormat="1" ht="15" x14ac:dyDescent="0.25">
      <c r="B101" s="35" t="s">
        <v>278</v>
      </c>
      <c r="C101" s="31"/>
      <c r="D101" s="32">
        <v>131</v>
      </c>
      <c r="E101" s="33">
        <v>5817128</v>
      </c>
    </row>
    <row r="102" spans="2:5" s="28" customFormat="1" ht="15" x14ac:dyDescent="0.25">
      <c r="B102" s="18" t="s">
        <v>288</v>
      </c>
      <c r="C102" s="18"/>
      <c r="D102" s="19">
        <v>131</v>
      </c>
      <c r="E102" s="20">
        <v>6283307</v>
      </c>
    </row>
    <row r="103" spans="2:5" s="28" customFormat="1" ht="15" x14ac:dyDescent="0.25">
      <c r="B103" s="23" t="s">
        <v>127</v>
      </c>
      <c r="C103" s="23"/>
      <c r="D103" s="23"/>
      <c r="E103" s="24"/>
    </row>
    <row r="104" spans="2:5" ht="15" x14ac:dyDescent="0.25">
      <c r="B104" s="44" t="s">
        <v>283</v>
      </c>
      <c r="C104" s="43" t="s">
        <v>284</v>
      </c>
    </row>
  </sheetData>
  <mergeCells count="4">
    <mergeCell ref="E6:E7"/>
    <mergeCell ref="B6:B8"/>
    <mergeCell ref="C6:C8"/>
    <mergeCell ref="D6:D7"/>
  </mergeCells>
  <hyperlinks>
    <hyperlink ref="C104" r:id="rId1" xr:uid="{76F8BA3B-ECD6-447B-98A8-96E75E1DA17C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1"/>
  <sheetViews>
    <sheetView workbookViewId="0">
      <selection activeCell="C4" sqref="C4"/>
    </sheetView>
  </sheetViews>
  <sheetFormatPr defaultRowHeight="15" x14ac:dyDescent="0.25"/>
  <cols>
    <col min="1" max="1" width="19" bestFit="1" customWidth="1"/>
    <col min="2" max="2" width="24" bestFit="1" customWidth="1"/>
    <col min="3" max="3" width="24.28515625" bestFit="1" customWidth="1"/>
    <col min="4" max="4" width="19.5703125" style="30" customWidth="1"/>
  </cols>
  <sheetData>
    <row r="1" spans="1:5" ht="18.75" x14ac:dyDescent="0.3">
      <c r="A1" s="6" t="s">
        <v>285</v>
      </c>
    </row>
    <row r="2" spans="1:5" x14ac:dyDescent="0.25">
      <c r="A2" t="s">
        <v>290</v>
      </c>
    </row>
    <row r="3" spans="1:5" ht="15.75" x14ac:dyDescent="0.25">
      <c r="C3" s="3" t="s">
        <v>282</v>
      </c>
    </row>
    <row r="4" spans="1:5" x14ac:dyDescent="0.25">
      <c r="C4" s="4" t="s">
        <v>279</v>
      </c>
    </row>
    <row r="6" spans="1:5" ht="38.25" x14ac:dyDescent="0.25">
      <c r="B6" s="56" t="s">
        <v>34</v>
      </c>
      <c r="C6" s="56" t="s">
        <v>35</v>
      </c>
      <c r="D6" s="56" t="s">
        <v>36</v>
      </c>
      <c r="E6" s="45" t="s">
        <v>289</v>
      </c>
    </row>
    <row r="7" spans="1:5" ht="14.45" customHeight="1" x14ac:dyDescent="0.25">
      <c r="B7" s="57"/>
      <c r="C7" s="57"/>
      <c r="D7" s="57"/>
      <c r="E7" s="17" t="s">
        <v>125</v>
      </c>
    </row>
    <row r="8" spans="1:5" ht="15.6" customHeight="1" x14ac:dyDescent="0.25">
      <c r="B8" s="38" t="s">
        <v>134</v>
      </c>
      <c r="C8" s="38" t="s">
        <v>153</v>
      </c>
      <c r="D8" s="38" t="s">
        <v>37</v>
      </c>
      <c r="E8" s="41">
        <v>16084</v>
      </c>
    </row>
    <row r="9" spans="1:5" x14ac:dyDescent="0.25">
      <c r="B9" s="38" t="s">
        <v>134</v>
      </c>
      <c r="C9" s="38" t="s">
        <v>153</v>
      </c>
      <c r="D9" s="38" t="s">
        <v>38</v>
      </c>
      <c r="E9" s="41">
        <v>38262</v>
      </c>
    </row>
    <row r="10" spans="1:5" x14ac:dyDescent="0.25">
      <c r="B10" s="38" t="s">
        <v>134</v>
      </c>
      <c r="C10" s="38" t="s">
        <v>153</v>
      </c>
      <c r="D10" s="38" t="s">
        <v>39</v>
      </c>
      <c r="E10" s="41">
        <v>884</v>
      </c>
    </row>
    <row r="11" spans="1:5" x14ac:dyDescent="0.25">
      <c r="B11" s="38" t="s">
        <v>134</v>
      </c>
      <c r="C11" s="38" t="s">
        <v>154</v>
      </c>
      <c r="D11" s="38" t="s">
        <v>40</v>
      </c>
      <c r="E11" s="41">
        <v>30929</v>
      </c>
    </row>
    <row r="12" spans="1:5" x14ac:dyDescent="0.25">
      <c r="B12" s="38" t="s">
        <v>134</v>
      </c>
      <c r="C12" s="38" t="s">
        <v>154</v>
      </c>
      <c r="D12" s="38" t="s">
        <v>41</v>
      </c>
      <c r="E12" s="41">
        <v>10622</v>
      </c>
    </row>
    <row r="13" spans="1:5" x14ac:dyDescent="0.25">
      <c r="B13" s="38" t="s">
        <v>134</v>
      </c>
      <c r="C13" s="38" t="s">
        <v>154</v>
      </c>
      <c r="D13" s="38" t="s">
        <v>261</v>
      </c>
      <c r="E13" s="41">
        <v>14637</v>
      </c>
    </row>
    <row r="14" spans="1:5" x14ac:dyDescent="0.25">
      <c r="B14" s="38" t="s">
        <v>134</v>
      </c>
      <c r="C14" s="38" t="s">
        <v>155</v>
      </c>
      <c r="D14" s="38" t="s">
        <v>42</v>
      </c>
      <c r="E14" s="41">
        <v>31739</v>
      </c>
    </row>
    <row r="15" spans="1:5" x14ac:dyDescent="0.25">
      <c r="B15" s="38" t="s">
        <v>134</v>
      </c>
      <c r="C15" s="38" t="s">
        <v>156</v>
      </c>
      <c r="D15" s="38" t="s">
        <v>43</v>
      </c>
      <c r="E15" s="41">
        <v>10938</v>
      </c>
    </row>
    <row r="16" spans="1:5" x14ac:dyDescent="0.25">
      <c r="B16" s="38" t="s">
        <v>134</v>
      </c>
      <c r="C16" s="38" t="s">
        <v>156</v>
      </c>
      <c r="D16" s="38" t="s">
        <v>44</v>
      </c>
      <c r="E16" s="41">
        <v>34377</v>
      </c>
    </row>
    <row r="17" spans="2:5" x14ac:dyDescent="0.25">
      <c r="B17" s="38" t="s">
        <v>134</v>
      </c>
      <c r="C17" s="38" t="s">
        <v>156</v>
      </c>
      <c r="D17" s="38" t="s">
        <v>45</v>
      </c>
      <c r="E17" s="41">
        <v>41376</v>
      </c>
    </row>
    <row r="18" spans="2:5" x14ac:dyDescent="0.25">
      <c r="B18" s="38" t="s">
        <v>134</v>
      </c>
      <c r="C18" s="38" t="s">
        <v>156</v>
      </c>
      <c r="D18" s="38" t="s">
        <v>46</v>
      </c>
      <c r="E18" s="41">
        <v>33342</v>
      </c>
    </row>
    <row r="19" spans="2:5" x14ac:dyDescent="0.25">
      <c r="B19" s="38" t="s">
        <v>262</v>
      </c>
      <c r="C19" s="38" t="s">
        <v>157</v>
      </c>
      <c r="D19" s="38" t="s">
        <v>47</v>
      </c>
      <c r="E19" s="41">
        <v>24377</v>
      </c>
    </row>
    <row r="20" spans="2:5" x14ac:dyDescent="0.25">
      <c r="B20" s="38" t="s">
        <v>262</v>
      </c>
      <c r="C20" s="38" t="s">
        <v>157</v>
      </c>
      <c r="D20" s="38" t="s">
        <v>48</v>
      </c>
      <c r="E20" s="41">
        <v>4646</v>
      </c>
    </row>
    <row r="21" spans="2:5" x14ac:dyDescent="0.25">
      <c r="B21" s="38" t="s">
        <v>135</v>
      </c>
      <c r="C21" s="38" t="s">
        <v>158</v>
      </c>
      <c r="D21" s="38" t="s">
        <v>49</v>
      </c>
      <c r="E21" s="41">
        <v>75816</v>
      </c>
    </row>
    <row r="22" spans="2:5" x14ac:dyDescent="0.25">
      <c r="B22" s="38" t="s">
        <v>135</v>
      </c>
      <c r="C22" s="38" t="s">
        <v>159</v>
      </c>
      <c r="D22" s="38" t="s">
        <v>160</v>
      </c>
      <c r="E22" s="41">
        <v>4080</v>
      </c>
    </row>
    <row r="23" spans="2:5" x14ac:dyDescent="0.25">
      <c r="B23" s="38" t="s">
        <v>135</v>
      </c>
      <c r="C23" s="38" t="s">
        <v>161</v>
      </c>
      <c r="D23" s="38" t="s">
        <v>50</v>
      </c>
      <c r="E23" s="41">
        <v>10345</v>
      </c>
    </row>
    <row r="24" spans="2:5" x14ac:dyDescent="0.25">
      <c r="B24" s="38" t="s">
        <v>135</v>
      </c>
      <c r="C24" s="38" t="s">
        <v>162</v>
      </c>
      <c r="D24" s="38" t="s">
        <v>128</v>
      </c>
      <c r="E24" s="41">
        <v>17501</v>
      </c>
    </row>
    <row r="25" spans="2:5" x14ac:dyDescent="0.25">
      <c r="B25" s="38" t="s">
        <v>135</v>
      </c>
      <c r="C25" s="38" t="s">
        <v>162</v>
      </c>
      <c r="D25" s="38" t="s">
        <v>163</v>
      </c>
      <c r="E25" s="41">
        <v>4897</v>
      </c>
    </row>
    <row r="26" spans="2:5" x14ac:dyDescent="0.25">
      <c r="B26" s="38" t="s">
        <v>135</v>
      </c>
      <c r="C26" s="38" t="s">
        <v>162</v>
      </c>
      <c r="D26" s="38" t="s">
        <v>51</v>
      </c>
      <c r="E26" s="41">
        <v>16</v>
      </c>
    </row>
    <row r="27" spans="2:5" x14ac:dyDescent="0.25">
      <c r="B27" s="38" t="s">
        <v>135</v>
      </c>
      <c r="C27" s="38" t="s">
        <v>162</v>
      </c>
      <c r="D27" s="38" t="s">
        <v>51</v>
      </c>
      <c r="E27" s="41">
        <v>234</v>
      </c>
    </row>
    <row r="28" spans="2:5" x14ac:dyDescent="0.25">
      <c r="B28" s="38" t="s">
        <v>135</v>
      </c>
      <c r="C28" s="38" t="s">
        <v>162</v>
      </c>
      <c r="D28" s="38" t="s">
        <v>51</v>
      </c>
      <c r="E28" s="41">
        <v>427</v>
      </c>
    </row>
    <row r="29" spans="2:5" x14ac:dyDescent="0.25">
      <c r="B29" s="38" t="s">
        <v>135</v>
      </c>
      <c r="C29" s="38" t="s">
        <v>164</v>
      </c>
      <c r="D29" s="38" t="s">
        <v>52</v>
      </c>
      <c r="E29" s="41">
        <v>22806</v>
      </c>
    </row>
    <row r="30" spans="2:5" x14ac:dyDescent="0.25">
      <c r="B30" s="38" t="s">
        <v>135</v>
      </c>
      <c r="C30" s="38" t="s">
        <v>165</v>
      </c>
      <c r="D30" s="38" t="s">
        <v>53</v>
      </c>
      <c r="E30" s="41">
        <v>28974</v>
      </c>
    </row>
    <row r="31" spans="2:5" x14ac:dyDescent="0.25">
      <c r="B31" s="38" t="s">
        <v>136</v>
      </c>
      <c r="C31" s="38" t="s">
        <v>166</v>
      </c>
      <c r="D31" s="38" t="s">
        <v>54</v>
      </c>
      <c r="E31" s="41">
        <v>885</v>
      </c>
    </row>
    <row r="32" spans="2:5" x14ac:dyDescent="0.25">
      <c r="B32" s="38" t="s">
        <v>136</v>
      </c>
      <c r="C32" s="38" t="s">
        <v>166</v>
      </c>
      <c r="D32" s="38" t="s">
        <v>55</v>
      </c>
      <c r="E32" s="41">
        <v>3355</v>
      </c>
    </row>
    <row r="33" spans="2:5" x14ac:dyDescent="0.25">
      <c r="B33" s="38" t="s">
        <v>136</v>
      </c>
      <c r="C33" s="38" t="s">
        <v>166</v>
      </c>
      <c r="D33" s="38" t="s">
        <v>56</v>
      </c>
      <c r="E33" s="41">
        <v>243</v>
      </c>
    </row>
    <row r="34" spans="2:5" x14ac:dyDescent="0.25">
      <c r="B34" s="38" t="s">
        <v>136</v>
      </c>
      <c r="C34" s="38" t="s">
        <v>166</v>
      </c>
      <c r="D34" s="38" t="s">
        <v>57</v>
      </c>
      <c r="E34" s="41">
        <v>1015</v>
      </c>
    </row>
    <row r="35" spans="2:5" x14ac:dyDescent="0.25">
      <c r="B35" s="38" t="s">
        <v>136</v>
      </c>
      <c r="C35" s="38" t="s">
        <v>167</v>
      </c>
      <c r="D35" s="38" t="s">
        <v>20</v>
      </c>
      <c r="E35" s="41">
        <v>57728</v>
      </c>
    </row>
    <row r="36" spans="2:5" x14ac:dyDescent="0.25">
      <c r="B36" s="38" t="s">
        <v>137</v>
      </c>
      <c r="C36" s="38" t="s">
        <v>168</v>
      </c>
      <c r="D36" s="38" t="s">
        <v>58</v>
      </c>
      <c r="E36" s="41">
        <v>79071</v>
      </c>
    </row>
    <row r="37" spans="2:5" x14ac:dyDescent="0.25">
      <c r="B37" s="38" t="s">
        <v>137</v>
      </c>
      <c r="C37" s="38" t="s">
        <v>168</v>
      </c>
      <c r="D37" s="38" t="s">
        <v>59</v>
      </c>
      <c r="E37" s="41">
        <v>3697</v>
      </c>
    </row>
    <row r="38" spans="2:5" x14ac:dyDescent="0.25">
      <c r="B38" s="38" t="s">
        <v>137</v>
      </c>
      <c r="C38" s="38" t="s">
        <v>169</v>
      </c>
      <c r="D38" s="38" t="s">
        <v>60</v>
      </c>
      <c r="E38" s="41">
        <v>39751</v>
      </c>
    </row>
    <row r="39" spans="2:5" x14ac:dyDescent="0.25">
      <c r="B39" s="38" t="s">
        <v>137</v>
      </c>
      <c r="C39" s="38" t="s">
        <v>169</v>
      </c>
      <c r="D39" s="38" t="s">
        <v>170</v>
      </c>
      <c r="E39" s="41">
        <v>404</v>
      </c>
    </row>
    <row r="40" spans="2:5" x14ac:dyDescent="0.25">
      <c r="B40" s="38" t="s">
        <v>137</v>
      </c>
      <c r="C40" s="38" t="s">
        <v>171</v>
      </c>
      <c r="D40" s="38" t="s">
        <v>61</v>
      </c>
      <c r="E40" s="41">
        <v>3849</v>
      </c>
    </row>
    <row r="41" spans="2:5" x14ac:dyDescent="0.25">
      <c r="B41" s="38" t="s">
        <v>137</v>
      </c>
      <c r="C41" s="38" t="s">
        <v>171</v>
      </c>
      <c r="D41" s="38" t="s">
        <v>63</v>
      </c>
      <c r="E41" s="41">
        <v>430</v>
      </c>
    </row>
    <row r="42" spans="2:5" x14ac:dyDescent="0.25">
      <c r="B42" s="38" t="s">
        <v>137</v>
      </c>
      <c r="C42" s="38" t="s">
        <v>171</v>
      </c>
      <c r="D42" s="38" t="s">
        <v>62</v>
      </c>
      <c r="E42" s="41">
        <v>965</v>
      </c>
    </row>
    <row r="43" spans="2:5" x14ac:dyDescent="0.25">
      <c r="B43" s="38" t="s">
        <v>137</v>
      </c>
      <c r="C43" s="38" t="s">
        <v>172</v>
      </c>
      <c r="D43" s="38" t="s">
        <v>264</v>
      </c>
      <c r="E43" s="41">
        <v>37972</v>
      </c>
    </row>
    <row r="44" spans="2:5" x14ac:dyDescent="0.25">
      <c r="B44" s="38" t="s">
        <v>137</v>
      </c>
      <c r="C44" s="38" t="s">
        <v>173</v>
      </c>
      <c r="D44" s="38" t="s">
        <v>64</v>
      </c>
      <c r="E44" s="41">
        <v>16991</v>
      </c>
    </row>
    <row r="45" spans="2:5" x14ac:dyDescent="0.25">
      <c r="B45" s="38" t="s">
        <v>137</v>
      </c>
      <c r="C45" s="38" t="s">
        <v>173</v>
      </c>
      <c r="D45" s="38" t="s">
        <v>65</v>
      </c>
      <c r="E45" s="41">
        <v>97044</v>
      </c>
    </row>
    <row r="46" spans="2:5" x14ac:dyDescent="0.25">
      <c r="B46" s="38" t="s">
        <v>137</v>
      </c>
      <c r="C46" s="38" t="s">
        <v>174</v>
      </c>
      <c r="D46" s="38" t="s">
        <v>129</v>
      </c>
      <c r="E46" s="41">
        <v>61337</v>
      </c>
    </row>
    <row r="47" spans="2:5" x14ac:dyDescent="0.25">
      <c r="B47" s="38" t="s">
        <v>265</v>
      </c>
      <c r="C47" s="38" t="s">
        <v>175</v>
      </c>
      <c r="D47" s="38" t="s">
        <v>176</v>
      </c>
      <c r="E47" s="41">
        <v>55102</v>
      </c>
    </row>
    <row r="48" spans="2:5" x14ac:dyDescent="0.25">
      <c r="B48" s="38" t="s">
        <v>265</v>
      </c>
      <c r="C48" s="38" t="s">
        <v>175</v>
      </c>
      <c r="D48" s="38" t="s">
        <v>66</v>
      </c>
      <c r="E48" s="41">
        <v>12757</v>
      </c>
    </row>
    <row r="49" spans="2:5" x14ac:dyDescent="0.25">
      <c r="B49" s="38" t="s">
        <v>139</v>
      </c>
      <c r="C49" s="38" t="s">
        <v>177</v>
      </c>
      <c r="D49" s="38" t="s">
        <v>266</v>
      </c>
      <c r="E49" s="41">
        <v>54893</v>
      </c>
    </row>
    <row r="50" spans="2:5" x14ac:dyDescent="0.25">
      <c r="B50" s="38" t="s">
        <v>139</v>
      </c>
      <c r="C50" s="38" t="s">
        <v>178</v>
      </c>
      <c r="D50" s="38" t="s">
        <v>267</v>
      </c>
      <c r="E50" s="41">
        <v>11595</v>
      </c>
    </row>
    <row r="51" spans="2:5" x14ac:dyDescent="0.25">
      <c r="B51" s="38" t="s">
        <v>139</v>
      </c>
      <c r="C51" s="38" t="s">
        <v>178</v>
      </c>
      <c r="D51" s="38" t="s">
        <v>67</v>
      </c>
      <c r="E51" s="41">
        <v>102210</v>
      </c>
    </row>
    <row r="52" spans="2:5" x14ac:dyDescent="0.25">
      <c r="B52" s="38" t="s">
        <v>139</v>
      </c>
      <c r="C52" s="38" t="s">
        <v>178</v>
      </c>
      <c r="D52" s="38" t="s">
        <v>67</v>
      </c>
      <c r="E52" s="41">
        <v>9405</v>
      </c>
    </row>
    <row r="53" spans="2:5" x14ac:dyDescent="0.25">
      <c r="B53" s="38" t="s">
        <v>139</v>
      </c>
      <c r="C53" s="38" t="s">
        <v>178</v>
      </c>
      <c r="D53" s="38" t="s">
        <v>68</v>
      </c>
      <c r="E53" s="41">
        <v>24835</v>
      </c>
    </row>
    <row r="54" spans="2:5" x14ac:dyDescent="0.25">
      <c r="B54" s="38" t="s">
        <v>139</v>
      </c>
      <c r="C54" s="38" t="s">
        <v>179</v>
      </c>
      <c r="D54" s="38" t="s">
        <v>21</v>
      </c>
      <c r="E54" s="41">
        <v>68308</v>
      </c>
    </row>
    <row r="55" spans="2:5" x14ac:dyDescent="0.25">
      <c r="B55" s="38" t="s">
        <v>139</v>
      </c>
      <c r="C55" s="38" t="s">
        <v>179</v>
      </c>
      <c r="D55" s="38" t="s">
        <v>180</v>
      </c>
      <c r="E55" s="41">
        <v>15016</v>
      </c>
    </row>
    <row r="56" spans="2:5" x14ac:dyDescent="0.25">
      <c r="B56" s="38" t="s">
        <v>268</v>
      </c>
      <c r="C56" s="38" t="s">
        <v>181</v>
      </c>
      <c r="D56" s="38" t="s">
        <v>69</v>
      </c>
      <c r="E56" s="41">
        <v>6188</v>
      </c>
    </row>
    <row r="57" spans="2:5" x14ac:dyDescent="0.25">
      <c r="B57" s="38" t="s">
        <v>268</v>
      </c>
      <c r="C57" s="38" t="s">
        <v>182</v>
      </c>
      <c r="D57" s="38" t="s">
        <v>130</v>
      </c>
      <c r="E57" s="41">
        <v>35747</v>
      </c>
    </row>
    <row r="58" spans="2:5" x14ac:dyDescent="0.25">
      <c r="B58" s="38" t="s">
        <v>268</v>
      </c>
      <c r="C58" s="38" t="s">
        <v>183</v>
      </c>
      <c r="D58" s="38" t="s">
        <v>70</v>
      </c>
      <c r="E58" s="41">
        <v>32404</v>
      </c>
    </row>
    <row r="59" spans="2:5" x14ac:dyDescent="0.25">
      <c r="B59" s="38" t="s">
        <v>268</v>
      </c>
      <c r="C59" s="38" t="s">
        <v>184</v>
      </c>
      <c r="D59" s="38" t="s">
        <v>185</v>
      </c>
      <c r="E59" s="41">
        <v>5433</v>
      </c>
    </row>
    <row r="60" spans="2:5" x14ac:dyDescent="0.25">
      <c r="B60" s="38" t="s">
        <v>268</v>
      </c>
      <c r="C60" s="38" t="s">
        <v>186</v>
      </c>
      <c r="D60" s="38" t="s">
        <v>22</v>
      </c>
      <c r="E60" s="41">
        <v>72892</v>
      </c>
    </row>
    <row r="61" spans="2:5" x14ac:dyDescent="0.25">
      <c r="B61" s="38" t="s">
        <v>268</v>
      </c>
      <c r="C61" s="38" t="s">
        <v>269</v>
      </c>
      <c r="D61" s="38" t="s">
        <v>270</v>
      </c>
      <c r="E61" s="41">
        <v>110029</v>
      </c>
    </row>
    <row r="62" spans="2:5" x14ac:dyDescent="0.25">
      <c r="B62" s="38" t="s">
        <v>141</v>
      </c>
      <c r="C62" s="38" t="s">
        <v>188</v>
      </c>
      <c r="D62" s="38" t="s">
        <v>71</v>
      </c>
      <c r="E62" s="41">
        <v>5521</v>
      </c>
    </row>
    <row r="63" spans="2:5" x14ac:dyDescent="0.25">
      <c r="B63" s="38" t="s">
        <v>141</v>
      </c>
      <c r="C63" s="38" t="s">
        <v>189</v>
      </c>
      <c r="D63" s="38" t="s">
        <v>72</v>
      </c>
      <c r="E63" s="41">
        <v>175071</v>
      </c>
    </row>
    <row r="64" spans="2:5" x14ac:dyDescent="0.25">
      <c r="B64" s="38" t="s">
        <v>141</v>
      </c>
      <c r="C64" s="38" t="s">
        <v>190</v>
      </c>
      <c r="D64" s="38" t="s">
        <v>73</v>
      </c>
      <c r="E64" s="41">
        <v>336866</v>
      </c>
    </row>
    <row r="65" spans="2:5" x14ac:dyDescent="0.25">
      <c r="B65" s="38" t="s">
        <v>141</v>
      </c>
      <c r="C65" s="38" t="s">
        <v>190</v>
      </c>
      <c r="D65" s="38" t="s">
        <v>191</v>
      </c>
      <c r="E65" s="41">
        <v>9286</v>
      </c>
    </row>
    <row r="66" spans="2:5" x14ac:dyDescent="0.25">
      <c r="B66" s="38" t="s">
        <v>141</v>
      </c>
      <c r="C66" s="38" t="s">
        <v>192</v>
      </c>
      <c r="D66" s="38" t="s">
        <v>74</v>
      </c>
      <c r="E66" s="41">
        <v>122381</v>
      </c>
    </row>
    <row r="67" spans="2:5" x14ac:dyDescent="0.25">
      <c r="B67" s="38" t="s">
        <v>141</v>
      </c>
      <c r="C67" s="38" t="s">
        <v>187</v>
      </c>
      <c r="D67" s="38" t="s">
        <v>75</v>
      </c>
      <c r="E67" s="41">
        <v>37691</v>
      </c>
    </row>
    <row r="68" spans="2:5" x14ac:dyDescent="0.25">
      <c r="B68" s="38" t="s">
        <v>141</v>
      </c>
      <c r="C68" s="38" t="s">
        <v>193</v>
      </c>
      <c r="D68" s="38" t="s">
        <v>76</v>
      </c>
      <c r="E68" s="41">
        <v>97644</v>
      </c>
    </row>
    <row r="69" spans="2:5" x14ac:dyDescent="0.25">
      <c r="B69" s="38" t="s">
        <v>142</v>
      </c>
      <c r="C69" s="38" t="s">
        <v>194</v>
      </c>
      <c r="D69" s="38" t="s">
        <v>195</v>
      </c>
      <c r="E69" s="41">
        <v>57958</v>
      </c>
    </row>
    <row r="70" spans="2:5" x14ac:dyDescent="0.25">
      <c r="B70" s="38" t="s">
        <v>142</v>
      </c>
      <c r="C70" s="38" t="s">
        <v>194</v>
      </c>
      <c r="D70" s="38" t="s">
        <v>77</v>
      </c>
      <c r="E70" s="41">
        <v>2739</v>
      </c>
    </row>
    <row r="71" spans="2:5" x14ac:dyDescent="0.25">
      <c r="B71" s="38" t="s">
        <v>142</v>
      </c>
      <c r="C71" s="38" t="s">
        <v>194</v>
      </c>
      <c r="D71" s="38" t="s">
        <v>196</v>
      </c>
      <c r="E71" s="41">
        <v>30395</v>
      </c>
    </row>
    <row r="72" spans="2:5" x14ac:dyDescent="0.25">
      <c r="B72" s="38" t="s">
        <v>142</v>
      </c>
      <c r="C72" s="38" t="s">
        <v>194</v>
      </c>
      <c r="D72" s="38" t="s">
        <v>78</v>
      </c>
      <c r="E72" s="41">
        <v>11469</v>
      </c>
    </row>
    <row r="73" spans="2:5" x14ac:dyDescent="0.25">
      <c r="B73" s="38" t="s">
        <v>142</v>
      </c>
      <c r="C73" s="38" t="s">
        <v>197</v>
      </c>
      <c r="D73" s="38" t="s">
        <v>79</v>
      </c>
      <c r="E73" s="41">
        <v>59905</v>
      </c>
    </row>
    <row r="74" spans="2:5" x14ac:dyDescent="0.25">
      <c r="B74" s="38" t="s">
        <v>143</v>
      </c>
      <c r="C74" s="38" t="s">
        <v>198</v>
      </c>
      <c r="D74" s="38" t="s">
        <v>80</v>
      </c>
      <c r="E74" s="41">
        <v>33456</v>
      </c>
    </row>
    <row r="75" spans="2:5" x14ac:dyDescent="0.25">
      <c r="B75" s="38" t="s">
        <v>143</v>
      </c>
      <c r="C75" s="38" t="s">
        <v>198</v>
      </c>
      <c r="D75" s="38" t="s">
        <v>81</v>
      </c>
      <c r="E75" s="41">
        <v>75525</v>
      </c>
    </row>
    <row r="76" spans="2:5" x14ac:dyDescent="0.25">
      <c r="B76" s="38" t="s">
        <v>143</v>
      </c>
      <c r="C76" s="38" t="s">
        <v>198</v>
      </c>
      <c r="D76" s="38" t="s">
        <v>82</v>
      </c>
      <c r="E76" s="41">
        <v>40403</v>
      </c>
    </row>
    <row r="77" spans="2:5" x14ac:dyDescent="0.25">
      <c r="B77" s="38" t="s">
        <v>143</v>
      </c>
      <c r="C77" s="38" t="s">
        <v>199</v>
      </c>
      <c r="D77" s="38" t="s">
        <v>83</v>
      </c>
      <c r="E77" s="41">
        <v>71515</v>
      </c>
    </row>
    <row r="78" spans="2:5" x14ac:dyDescent="0.25">
      <c r="B78" s="38" t="s">
        <v>143</v>
      </c>
      <c r="C78" s="38" t="s">
        <v>200</v>
      </c>
      <c r="D78" s="38" t="s">
        <v>84</v>
      </c>
      <c r="E78" s="41">
        <v>64152</v>
      </c>
    </row>
    <row r="79" spans="2:5" x14ac:dyDescent="0.25">
      <c r="B79" s="38" t="s">
        <v>143</v>
      </c>
      <c r="C79" s="38" t="s">
        <v>201</v>
      </c>
      <c r="D79" s="38" t="s">
        <v>202</v>
      </c>
      <c r="E79" s="41">
        <v>30726</v>
      </c>
    </row>
    <row r="80" spans="2:5" x14ac:dyDescent="0.25">
      <c r="B80" s="38" t="s">
        <v>143</v>
      </c>
      <c r="C80" s="38" t="s">
        <v>203</v>
      </c>
      <c r="D80" s="38" t="s">
        <v>23</v>
      </c>
      <c r="E80" s="41">
        <v>39146</v>
      </c>
    </row>
    <row r="81" spans="2:5" x14ac:dyDescent="0.25">
      <c r="B81" s="38" t="s">
        <v>143</v>
      </c>
      <c r="C81" s="38" t="s">
        <v>203</v>
      </c>
      <c r="D81" s="38" t="s">
        <v>85</v>
      </c>
      <c r="E81" s="41">
        <v>1689</v>
      </c>
    </row>
    <row r="82" spans="2:5" x14ac:dyDescent="0.25">
      <c r="B82" s="38" t="s">
        <v>143</v>
      </c>
      <c r="C82" s="38" t="s">
        <v>203</v>
      </c>
      <c r="D82" s="38" t="s">
        <v>85</v>
      </c>
      <c r="E82" s="41">
        <v>5932</v>
      </c>
    </row>
    <row r="83" spans="2:5" x14ac:dyDescent="0.25">
      <c r="B83" s="38" t="s">
        <v>144</v>
      </c>
      <c r="C83" s="38" t="s">
        <v>204</v>
      </c>
      <c r="D83" s="38" t="s">
        <v>205</v>
      </c>
      <c r="E83" s="41">
        <v>26120</v>
      </c>
    </row>
    <row r="84" spans="2:5" x14ac:dyDescent="0.25">
      <c r="B84" s="38" t="s">
        <v>144</v>
      </c>
      <c r="C84" s="38" t="s">
        <v>204</v>
      </c>
      <c r="D84" s="38" t="s">
        <v>24</v>
      </c>
      <c r="E84" s="41">
        <v>87863</v>
      </c>
    </row>
    <row r="85" spans="2:5" x14ac:dyDescent="0.25">
      <c r="B85" s="38" t="s">
        <v>144</v>
      </c>
      <c r="C85" s="38" t="s">
        <v>206</v>
      </c>
      <c r="D85" s="38" t="s">
        <v>131</v>
      </c>
      <c r="E85" s="41">
        <v>105081</v>
      </c>
    </row>
    <row r="86" spans="2:5" x14ac:dyDescent="0.25">
      <c r="B86" s="38" t="s">
        <v>144</v>
      </c>
      <c r="C86" s="38" t="s">
        <v>206</v>
      </c>
      <c r="D86" s="38" t="s">
        <v>86</v>
      </c>
      <c r="E86" s="41">
        <v>11745</v>
      </c>
    </row>
    <row r="87" spans="2:5" x14ac:dyDescent="0.25">
      <c r="B87" s="38" t="s">
        <v>144</v>
      </c>
      <c r="C87" s="38" t="s">
        <v>207</v>
      </c>
      <c r="D87" s="38" t="s">
        <v>87</v>
      </c>
      <c r="E87" s="41">
        <v>210890</v>
      </c>
    </row>
    <row r="88" spans="2:5" x14ac:dyDescent="0.25">
      <c r="B88" s="38" t="s">
        <v>145</v>
      </c>
      <c r="C88" s="38" t="s">
        <v>271</v>
      </c>
      <c r="D88" s="38" t="s">
        <v>88</v>
      </c>
      <c r="E88" s="41">
        <v>2540</v>
      </c>
    </row>
    <row r="89" spans="2:5" x14ac:dyDescent="0.25">
      <c r="B89" s="38" t="s">
        <v>145</v>
      </c>
      <c r="C89" s="38" t="s">
        <v>271</v>
      </c>
      <c r="D89" s="38" t="s">
        <v>272</v>
      </c>
      <c r="E89" s="41">
        <v>1865</v>
      </c>
    </row>
    <row r="90" spans="2:5" x14ac:dyDescent="0.25">
      <c r="B90" s="38" t="s">
        <v>145</v>
      </c>
      <c r="C90" s="38" t="s">
        <v>271</v>
      </c>
      <c r="D90" s="38" t="s">
        <v>89</v>
      </c>
      <c r="E90" s="41">
        <v>26894</v>
      </c>
    </row>
    <row r="91" spans="2:5" x14ac:dyDescent="0.25">
      <c r="B91" s="38" t="s">
        <v>145</v>
      </c>
      <c r="C91" s="38" t="s">
        <v>208</v>
      </c>
      <c r="D91" s="38" t="s">
        <v>90</v>
      </c>
      <c r="E91" s="41">
        <v>81</v>
      </c>
    </row>
    <row r="92" spans="2:5" x14ac:dyDescent="0.25">
      <c r="B92" s="38" t="s">
        <v>145</v>
      </c>
      <c r="C92" s="38" t="s">
        <v>208</v>
      </c>
      <c r="D92" s="38" t="s">
        <v>273</v>
      </c>
      <c r="E92" s="41">
        <v>31239</v>
      </c>
    </row>
    <row r="93" spans="2:5" x14ac:dyDescent="0.25">
      <c r="B93" s="38" t="s">
        <v>145</v>
      </c>
      <c r="C93" s="38" t="s">
        <v>209</v>
      </c>
      <c r="D93" s="38" t="s">
        <v>25</v>
      </c>
      <c r="E93" s="41">
        <v>2102</v>
      </c>
    </row>
    <row r="94" spans="2:5" x14ac:dyDescent="0.25">
      <c r="B94" s="38" t="s">
        <v>145</v>
      </c>
      <c r="C94" s="38" t="s">
        <v>209</v>
      </c>
      <c r="D94" s="38" t="s">
        <v>91</v>
      </c>
      <c r="E94" s="41">
        <v>25214</v>
      </c>
    </row>
    <row r="95" spans="2:5" x14ac:dyDescent="0.25">
      <c r="B95" s="38" t="s">
        <v>145</v>
      </c>
      <c r="C95" s="38" t="s">
        <v>209</v>
      </c>
      <c r="D95" s="38" t="s">
        <v>92</v>
      </c>
      <c r="E95" s="41">
        <v>80978</v>
      </c>
    </row>
    <row r="96" spans="2:5" x14ac:dyDescent="0.25">
      <c r="B96" s="38" t="s">
        <v>146</v>
      </c>
      <c r="C96" s="38" t="s">
        <v>210</v>
      </c>
      <c r="D96" s="38" t="s">
        <v>93</v>
      </c>
      <c r="E96" s="41">
        <v>26200</v>
      </c>
    </row>
    <row r="97" spans="2:5" x14ac:dyDescent="0.25">
      <c r="B97" s="38" t="s">
        <v>146</v>
      </c>
      <c r="C97" s="38" t="s">
        <v>210</v>
      </c>
      <c r="D97" s="38" t="s">
        <v>94</v>
      </c>
      <c r="E97" s="41">
        <v>17002</v>
      </c>
    </row>
    <row r="98" spans="2:5" x14ac:dyDescent="0.25">
      <c r="B98" s="38" t="s">
        <v>146</v>
      </c>
      <c r="C98" s="38" t="s">
        <v>211</v>
      </c>
      <c r="D98" s="38" t="s">
        <v>26</v>
      </c>
      <c r="E98" s="41">
        <v>43375</v>
      </c>
    </row>
    <row r="99" spans="2:5" x14ac:dyDescent="0.25">
      <c r="B99" s="38" t="s">
        <v>147</v>
      </c>
      <c r="C99" s="38" t="s">
        <v>212</v>
      </c>
      <c r="D99" s="38" t="s">
        <v>95</v>
      </c>
      <c r="E99" s="41">
        <v>29667</v>
      </c>
    </row>
    <row r="100" spans="2:5" x14ac:dyDescent="0.25">
      <c r="B100" s="38" t="s">
        <v>147</v>
      </c>
      <c r="C100" s="38" t="s">
        <v>213</v>
      </c>
      <c r="D100" s="38" t="s">
        <v>96</v>
      </c>
      <c r="E100" s="41">
        <v>10870</v>
      </c>
    </row>
    <row r="101" spans="2:5" x14ac:dyDescent="0.25">
      <c r="B101" s="38" t="s">
        <v>148</v>
      </c>
      <c r="C101" s="38" t="s">
        <v>214</v>
      </c>
      <c r="D101" s="38" t="s">
        <v>97</v>
      </c>
      <c r="E101" s="41">
        <v>14879</v>
      </c>
    </row>
    <row r="102" spans="2:5" x14ac:dyDescent="0.25">
      <c r="B102" s="38" t="s">
        <v>148</v>
      </c>
      <c r="C102" s="38" t="s">
        <v>215</v>
      </c>
      <c r="D102" s="38" t="s">
        <v>98</v>
      </c>
      <c r="E102" s="41">
        <v>175946</v>
      </c>
    </row>
    <row r="103" spans="2:5" x14ac:dyDescent="0.25">
      <c r="B103" s="38" t="s">
        <v>148</v>
      </c>
      <c r="C103" s="38" t="s">
        <v>215</v>
      </c>
      <c r="D103" s="38" t="s">
        <v>99</v>
      </c>
      <c r="E103" s="41">
        <v>109482</v>
      </c>
    </row>
    <row r="104" spans="2:5" x14ac:dyDescent="0.25">
      <c r="B104" s="38" t="s">
        <v>148</v>
      </c>
      <c r="C104" s="38" t="s">
        <v>215</v>
      </c>
      <c r="D104" s="38" t="s">
        <v>100</v>
      </c>
      <c r="E104" s="41">
        <v>22850</v>
      </c>
    </row>
    <row r="105" spans="2:5" x14ac:dyDescent="0.25">
      <c r="B105" s="38" t="s">
        <v>148</v>
      </c>
      <c r="C105" s="38" t="s">
        <v>215</v>
      </c>
      <c r="D105" s="38" t="s">
        <v>27</v>
      </c>
      <c r="E105" s="41">
        <v>70055</v>
      </c>
    </row>
    <row r="106" spans="2:5" x14ac:dyDescent="0.25">
      <c r="B106" s="38" t="s">
        <v>148</v>
      </c>
      <c r="C106" s="38" t="s">
        <v>216</v>
      </c>
      <c r="D106" s="38" t="s">
        <v>28</v>
      </c>
      <c r="E106" s="41">
        <v>47193</v>
      </c>
    </row>
    <row r="107" spans="2:5" x14ac:dyDescent="0.25">
      <c r="B107" s="38" t="s">
        <v>148</v>
      </c>
      <c r="C107" s="38" t="s">
        <v>217</v>
      </c>
      <c r="D107" s="38" t="s">
        <v>101</v>
      </c>
      <c r="E107" s="41">
        <v>151782</v>
      </c>
    </row>
    <row r="108" spans="2:5" x14ac:dyDescent="0.25">
      <c r="B108" s="38" t="s">
        <v>148</v>
      </c>
      <c r="C108" s="38" t="s">
        <v>218</v>
      </c>
      <c r="D108" s="38" t="s">
        <v>219</v>
      </c>
      <c r="E108" s="41">
        <v>31052</v>
      </c>
    </row>
    <row r="109" spans="2:5" x14ac:dyDescent="0.25">
      <c r="B109" s="38" t="s">
        <v>149</v>
      </c>
      <c r="C109" s="38" t="s">
        <v>220</v>
      </c>
      <c r="D109" s="38" t="s">
        <v>102</v>
      </c>
      <c r="E109" s="41">
        <v>5470</v>
      </c>
    </row>
    <row r="110" spans="2:5" x14ac:dyDescent="0.25">
      <c r="B110" s="38" t="s">
        <v>149</v>
      </c>
      <c r="C110" s="38" t="s">
        <v>220</v>
      </c>
      <c r="D110" s="38" t="s">
        <v>103</v>
      </c>
      <c r="E110" s="41">
        <v>1466</v>
      </c>
    </row>
    <row r="111" spans="2:5" x14ac:dyDescent="0.25">
      <c r="B111" s="38" t="s">
        <v>149</v>
      </c>
      <c r="C111" s="38" t="s">
        <v>220</v>
      </c>
      <c r="D111" s="38" t="s">
        <v>104</v>
      </c>
      <c r="E111" s="41">
        <v>8988</v>
      </c>
    </row>
    <row r="112" spans="2:5" x14ac:dyDescent="0.25">
      <c r="B112" s="38" t="s">
        <v>149</v>
      </c>
      <c r="C112" s="38" t="s">
        <v>221</v>
      </c>
      <c r="D112" s="38" t="s">
        <v>105</v>
      </c>
      <c r="E112" s="41">
        <v>6981</v>
      </c>
    </row>
    <row r="113" spans="2:5" x14ac:dyDescent="0.25">
      <c r="B113" s="38" t="s">
        <v>149</v>
      </c>
      <c r="C113" s="38" t="s">
        <v>221</v>
      </c>
      <c r="D113" s="38" t="s">
        <v>106</v>
      </c>
      <c r="E113" s="41">
        <v>12885</v>
      </c>
    </row>
    <row r="114" spans="2:5" x14ac:dyDescent="0.25">
      <c r="B114" s="38" t="s">
        <v>150</v>
      </c>
      <c r="C114" s="38" t="s">
        <v>222</v>
      </c>
      <c r="D114" s="38" t="s">
        <v>223</v>
      </c>
      <c r="E114" s="41">
        <v>33946</v>
      </c>
    </row>
    <row r="115" spans="2:5" x14ac:dyDescent="0.25">
      <c r="B115" s="38" t="s">
        <v>150</v>
      </c>
      <c r="C115" s="38" t="s">
        <v>222</v>
      </c>
      <c r="D115" s="38" t="s">
        <v>107</v>
      </c>
      <c r="E115" s="41">
        <v>28774</v>
      </c>
    </row>
    <row r="116" spans="2:5" x14ac:dyDescent="0.25">
      <c r="B116" s="38" t="s">
        <v>150</v>
      </c>
      <c r="C116" s="38" t="s">
        <v>222</v>
      </c>
      <c r="D116" s="38" t="s">
        <v>274</v>
      </c>
      <c r="E116" s="41">
        <v>16758</v>
      </c>
    </row>
    <row r="117" spans="2:5" x14ac:dyDescent="0.25">
      <c r="B117" s="38" t="s">
        <v>150</v>
      </c>
      <c r="C117" s="38" t="s">
        <v>222</v>
      </c>
      <c r="D117" s="38" t="s">
        <v>108</v>
      </c>
      <c r="E117" s="41">
        <v>135</v>
      </c>
    </row>
    <row r="118" spans="2:5" x14ac:dyDescent="0.25">
      <c r="B118" s="38" t="s">
        <v>150</v>
      </c>
      <c r="C118" s="38" t="s">
        <v>224</v>
      </c>
      <c r="D118" s="38" t="s">
        <v>225</v>
      </c>
      <c r="E118" s="41">
        <v>12410</v>
      </c>
    </row>
    <row r="119" spans="2:5" x14ac:dyDescent="0.25">
      <c r="B119" s="38" t="s">
        <v>150</v>
      </c>
      <c r="C119" s="38" t="s">
        <v>226</v>
      </c>
      <c r="D119" s="38" t="s">
        <v>29</v>
      </c>
      <c r="E119" s="41">
        <v>104146</v>
      </c>
    </row>
    <row r="120" spans="2:5" x14ac:dyDescent="0.25">
      <c r="B120" s="38" t="s">
        <v>151</v>
      </c>
      <c r="C120" s="38" t="s">
        <v>227</v>
      </c>
      <c r="D120" s="38" t="s">
        <v>30</v>
      </c>
      <c r="E120" s="41">
        <v>17290</v>
      </c>
    </row>
    <row r="121" spans="2:5" x14ac:dyDescent="0.25">
      <c r="B121" s="38" t="s">
        <v>151</v>
      </c>
      <c r="C121" s="38" t="s">
        <v>228</v>
      </c>
      <c r="D121" s="38" t="s">
        <v>109</v>
      </c>
      <c r="E121" s="41">
        <v>11561</v>
      </c>
    </row>
    <row r="122" spans="2:5" x14ac:dyDescent="0.25">
      <c r="B122" s="38" t="s">
        <v>151</v>
      </c>
      <c r="C122" s="38" t="s">
        <v>228</v>
      </c>
      <c r="D122" s="38" t="s">
        <v>31</v>
      </c>
      <c r="E122" s="41">
        <v>53537</v>
      </c>
    </row>
    <row r="123" spans="2:5" x14ac:dyDescent="0.25">
      <c r="B123" s="38" t="s">
        <v>151</v>
      </c>
      <c r="C123" s="38" t="s">
        <v>229</v>
      </c>
      <c r="D123" s="38" t="s">
        <v>32</v>
      </c>
      <c r="E123" s="41">
        <v>1584</v>
      </c>
    </row>
    <row r="124" spans="2:5" x14ac:dyDescent="0.25">
      <c r="B124" s="38" t="s">
        <v>151</v>
      </c>
      <c r="C124" s="38" t="s">
        <v>229</v>
      </c>
      <c r="D124" s="38" t="s">
        <v>230</v>
      </c>
      <c r="E124" s="41">
        <v>5482</v>
      </c>
    </row>
    <row r="125" spans="2:5" x14ac:dyDescent="0.25">
      <c r="B125" s="38" t="s">
        <v>151</v>
      </c>
      <c r="C125" s="38" t="s">
        <v>229</v>
      </c>
      <c r="D125" s="38" t="s">
        <v>110</v>
      </c>
      <c r="E125" s="41">
        <v>2356</v>
      </c>
    </row>
    <row r="126" spans="2:5" x14ac:dyDescent="0.25">
      <c r="B126" s="38" t="s">
        <v>151</v>
      </c>
      <c r="C126" s="38" t="s">
        <v>229</v>
      </c>
      <c r="D126" s="38" t="s">
        <v>111</v>
      </c>
      <c r="E126" s="41">
        <v>107036</v>
      </c>
    </row>
    <row r="127" spans="2:5" x14ac:dyDescent="0.25">
      <c r="B127" s="38" t="s">
        <v>151</v>
      </c>
      <c r="C127" s="38" t="s">
        <v>231</v>
      </c>
      <c r="D127" s="38" t="s">
        <v>112</v>
      </c>
      <c r="E127" s="41">
        <v>30464</v>
      </c>
    </row>
    <row r="128" spans="2:5" x14ac:dyDescent="0.25">
      <c r="B128" s="38" t="s">
        <v>151</v>
      </c>
      <c r="C128" s="38" t="s">
        <v>231</v>
      </c>
      <c r="D128" s="38" t="s">
        <v>112</v>
      </c>
      <c r="E128" s="41">
        <v>72854</v>
      </c>
    </row>
    <row r="129" spans="2:5" x14ac:dyDescent="0.25">
      <c r="B129" s="38" t="s">
        <v>151</v>
      </c>
      <c r="C129" s="38" t="s">
        <v>232</v>
      </c>
      <c r="D129" s="38" t="s">
        <v>233</v>
      </c>
      <c r="E129" s="41">
        <v>43559</v>
      </c>
    </row>
    <row r="130" spans="2:5" x14ac:dyDescent="0.25">
      <c r="B130" s="38" t="s">
        <v>151</v>
      </c>
      <c r="C130" s="38" t="s">
        <v>234</v>
      </c>
      <c r="D130" s="38" t="s">
        <v>113</v>
      </c>
      <c r="E130" s="41">
        <v>321860</v>
      </c>
    </row>
    <row r="131" spans="2:5" x14ac:dyDescent="0.25">
      <c r="B131" s="38" t="s">
        <v>151</v>
      </c>
      <c r="C131" s="38" t="s">
        <v>235</v>
      </c>
      <c r="D131" s="38" t="s">
        <v>275</v>
      </c>
      <c r="E131" s="41">
        <v>589732</v>
      </c>
    </row>
    <row r="132" spans="2:5" x14ac:dyDescent="0.25">
      <c r="B132" s="38" t="s">
        <v>151</v>
      </c>
      <c r="C132" s="38" t="s">
        <v>235</v>
      </c>
      <c r="D132" s="38" t="s">
        <v>276</v>
      </c>
      <c r="E132" s="41">
        <v>10298</v>
      </c>
    </row>
    <row r="133" spans="2:5" x14ac:dyDescent="0.25">
      <c r="B133" s="38" t="s">
        <v>152</v>
      </c>
      <c r="C133" s="38" t="s">
        <v>236</v>
      </c>
      <c r="D133" s="38" t="s">
        <v>114</v>
      </c>
      <c r="E133" s="41">
        <v>15425</v>
      </c>
    </row>
    <row r="134" spans="2:5" x14ac:dyDescent="0.25">
      <c r="B134" s="38" t="s">
        <v>152</v>
      </c>
      <c r="C134" s="38" t="s">
        <v>236</v>
      </c>
      <c r="D134" s="38" t="s">
        <v>115</v>
      </c>
      <c r="E134" s="41">
        <v>43612</v>
      </c>
    </row>
    <row r="135" spans="2:5" x14ac:dyDescent="0.25">
      <c r="B135" s="38" t="s">
        <v>152</v>
      </c>
      <c r="C135" s="38" t="s">
        <v>236</v>
      </c>
      <c r="D135" s="38" t="s">
        <v>33</v>
      </c>
      <c r="E135" s="41">
        <v>47631</v>
      </c>
    </row>
    <row r="136" spans="2:5" x14ac:dyDescent="0.25">
      <c r="B136" s="38" t="s">
        <v>152</v>
      </c>
      <c r="C136" s="38" t="s">
        <v>237</v>
      </c>
      <c r="D136" s="38" t="s">
        <v>116</v>
      </c>
      <c r="E136" s="41">
        <v>6315</v>
      </c>
    </row>
    <row r="137" spans="2:5" x14ac:dyDescent="0.25">
      <c r="B137" s="38" t="s">
        <v>152</v>
      </c>
      <c r="C137" s="38" t="s">
        <v>238</v>
      </c>
      <c r="D137" s="38" t="s">
        <v>277</v>
      </c>
      <c r="E137" s="41">
        <v>7518</v>
      </c>
    </row>
    <row r="138" spans="2:5" x14ac:dyDescent="0.25">
      <c r="B138" s="38" t="s">
        <v>152</v>
      </c>
      <c r="C138" s="38" t="s">
        <v>238</v>
      </c>
      <c r="D138" s="38" t="s">
        <v>117</v>
      </c>
      <c r="E138" s="41">
        <v>45760</v>
      </c>
    </row>
    <row r="139" spans="2:5" x14ac:dyDescent="0.25">
      <c r="B139" s="39" t="s">
        <v>239</v>
      </c>
      <c r="C139" s="39"/>
      <c r="D139" s="39"/>
      <c r="E139" s="40">
        <f t="shared" ref="E139" si="0">SUM(E8:E138)</f>
        <v>5817128</v>
      </c>
    </row>
    <row r="140" spans="2:5" x14ac:dyDescent="0.25">
      <c r="B140" s="23" t="s">
        <v>127</v>
      </c>
      <c r="C140" s="23"/>
      <c r="D140" s="23"/>
      <c r="E140" s="42"/>
    </row>
    <row r="141" spans="2:5" s="23" customFormat="1" x14ac:dyDescent="0.25">
      <c r="B141" s="23" t="s">
        <v>283</v>
      </c>
      <c r="C141" s="43" t="s">
        <v>284</v>
      </c>
    </row>
  </sheetData>
  <mergeCells count="3">
    <mergeCell ref="B6:B7"/>
    <mergeCell ref="C6:C7"/>
    <mergeCell ref="D6:D7"/>
  </mergeCells>
  <hyperlinks>
    <hyperlink ref="C141" r:id="rId1" xr:uid="{9EC9F41C-782A-40F1-A3DD-38BF082D01B1}"/>
  </hyperlinks>
  <pageMargins left="0.7" right="0.7" top="0.75" bottom="0.75" header="0.3" footer="0.3"/>
  <pageSetup paperSize="9"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Regioni</vt:lpstr>
      <vt:lpstr>Province</vt:lpstr>
      <vt:lpstr>Impianti_Comune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frittelloni</dc:creator>
  <cp:lastModifiedBy>Luca Segazzi</cp:lastModifiedBy>
  <dcterms:created xsi:type="dcterms:W3CDTF">2018-12-17T12:59:38Z</dcterms:created>
  <dcterms:modified xsi:type="dcterms:W3CDTF">2022-04-19T12:17:39Z</dcterms:modified>
</cp:coreProperties>
</file>