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Lavoro_03_02_2021\DG-STAT_R\PON - Lavoro\Indicatori_PON_2021\RIFIUTI URBANI_SMALTITI_DISCARICA_ABITANTE\"/>
    </mc:Choice>
  </mc:AlternateContent>
  <xr:revisionPtr revIDLastSave="0" documentId="13_ncr:1_{BE86461B-C4E8-4E20-AA3C-C8909253F31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gioni" sheetId="1" r:id="rId1"/>
    <sheet name="Province" sheetId="2" r:id="rId2"/>
    <sheet name="Impianti_Province" sheetId="3" r:id="rId3"/>
  </sheets>
  <calcPr calcId="191029"/>
</workbook>
</file>

<file path=xl/calcChain.xml><?xml version="1.0" encoding="utf-8"?>
<calcChain xmlns="http://schemas.openxmlformats.org/spreadsheetml/2006/main">
  <c r="G140" i="3" l="1"/>
  <c r="F140" i="3"/>
  <c r="E140" i="3"/>
  <c r="D140" i="3"/>
  <c r="B29" i="1" l="1"/>
  <c r="C29" i="1"/>
  <c r="D9" i="1"/>
  <c r="D10" i="1"/>
  <c r="D11" i="1"/>
  <c r="D12" i="1"/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<sst xmlns="http://schemas.openxmlformats.org/spreadsheetml/2006/main" count="623" uniqueCount="292">
  <si>
    <t>Piemonte</t>
  </si>
  <si>
    <t>Valle d'Aosta</t>
  </si>
  <si>
    <t>Lombardia</t>
  </si>
  <si>
    <t>Trentino A. A.</t>
  </si>
  <si>
    <t>Veneto</t>
  </si>
  <si>
    <t>Friuli V. G.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</si>
  <si>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</si>
  <si>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</si>
  <si>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</si>
  <si>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</si>
  <si>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</si>
  <si>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</si>
  <si>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</si>
  <si>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</si>
  <si>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</si>
  <si>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</si>
  <si>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</si>
  <si>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</si>
  <si>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</si>
  <si>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</si>
  <si>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</si>
  <si>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Regione</t>
  </si>
  <si>
    <t>Provincia</t>
  </si>
  <si>
    <t>Trento</t>
  </si>
  <si>
    <t>Genova</t>
  </si>
  <si>
    <t>Ravenna</t>
  </si>
  <si>
    <t>Fermo</t>
  </si>
  <si>
    <t>Viterbo</t>
  </si>
  <si>
    <t>Chieti</t>
  </si>
  <si>
    <t>Isernia</t>
  </si>
  <si>
    <t>Taranto</t>
  </si>
  <si>
    <t>Brindisi</t>
  </si>
  <si>
    <t>Crotone</t>
  </si>
  <si>
    <t>Trapani</t>
  </si>
  <si>
    <t>Palermo</t>
  </si>
  <si>
    <t>Agrigento</t>
  </si>
  <si>
    <t>Sassari</t>
  </si>
  <si>
    <t>REGIONE</t>
  </si>
  <si>
    <t>PROVINCIA</t>
  </si>
  <si>
    <t>COMUNE</t>
  </si>
  <si>
    <t>RU tal quale</t>
  </si>
  <si>
    <t>Rifiuti da trattamento RU</t>
  </si>
  <si>
    <t>Totale RU</t>
  </si>
  <si>
    <t>Rifiuti speciali</t>
  </si>
  <si>
    <t>Druento</t>
  </si>
  <si>
    <t>Grosso</t>
  </si>
  <si>
    <t>Pinerolo</t>
  </si>
  <si>
    <t>Magliano Alpi</t>
  </si>
  <si>
    <t>Sommariva Perno</t>
  </si>
  <si>
    <t>Villafalletto</t>
  </si>
  <si>
    <t>Cerro Tanaro</t>
  </si>
  <si>
    <t>Casale Monferrato</t>
  </si>
  <si>
    <t>Novi Ligure</t>
  </si>
  <si>
    <t>Solero</t>
  </si>
  <si>
    <t>Tortona</t>
  </si>
  <si>
    <t>Brissogne</t>
  </si>
  <si>
    <t>Pontey</t>
  </si>
  <si>
    <t>Gorla Maggiore</t>
  </si>
  <si>
    <t>Inzago</t>
  </si>
  <si>
    <t>Montichiari</t>
  </si>
  <si>
    <t>Albonese</t>
  </si>
  <si>
    <t>Giussago</t>
  </si>
  <si>
    <t>Mariana Mantovana</t>
  </si>
  <si>
    <t>Brunico</t>
  </si>
  <si>
    <t>Fortezza</t>
  </si>
  <si>
    <t>Glorenza</t>
  </si>
  <si>
    <t>Vadena</t>
  </si>
  <si>
    <t>Legnago</t>
  </si>
  <si>
    <t>Sommacampagna</t>
  </si>
  <si>
    <t>Grumolo delle Abbadesse</t>
  </si>
  <si>
    <t>Cortina d'Ampezzo</t>
  </si>
  <si>
    <t>Perarolo di Cadore</t>
  </si>
  <si>
    <t>Longarone</t>
  </si>
  <si>
    <t>Iesolo</t>
  </si>
  <si>
    <t>Este</t>
  </si>
  <si>
    <t>Sant'Urbano</t>
  </si>
  <si>
    <t>Maniago</t>
  </si>
  <si>
    <t>San Remo</t>
  </si>
  <si>
    <t>Vado Ligure</t>
  </si>
  <si>
    <t>Varazze</t>
  </si>
  <si>
    <t>Novellara</t>
  </si>
  <si>
    <t>Gaggio Montano</t>
  </si>
  <si>
    <t>Monsummano Terme</t>
  </si>
  <si>
    <t>Rosignano Marittimo</t>
  </si>
  <si>
    <t>Peccioli</t>
  </si>
  <si>
    <t>Terranuova Bracciolini</t>
  </si>
  <si>
    <t>Abbadia San Salvatore</t>
  </si>
  <si>
    <t>Civitella Paganico</t>
  </si>
  <si>
    <t>Gubbio</t>
  </si>
  <si>
    <t>Spoleto</t>
  </si>
  <si>
    <t>Orvieto</t>
  </si>
  <si>
    <t>Fano</t>
  </si>
  <si>
    <t>Tavullia</t>
  </si>
  <si>
    <t>Urbino</t>
  </si>
  <si>
    <t>Corinaldo</t>
  </si>
  <si>
    <t>Maiolati Spontini</t>
  </si>
  <si>
    <t>Cingoli</t>
  </si>
  <si>
    <t>Porto Sant'Elpidio</t>
  </si>
  <si>
    <t>Torre San Patrizio</t>
  </si>
  <si>
    <t>Colleferro</t>
  </si>
  <si>
    <t>Roccasecca</t>
  </si>
  <si>
    <t>Magliano de' Marsi</t>
  </si>
  <si>
    <t>Sulmona</t>
  </si>
  <si>
    <t>Atri</t>
  </si>
  <si>
    <t>Cupello</t>
  </si>
  <si>
    <t>Lanciano</t>
  </si>
  <si>
    <t>Guglionesi</t>
  </si>
  <si>
    <t>Montagano</t>
  </si>
  <si>
    <t>San Tammaro</t>
  </si>
  <si>
    <t>Savignano Irpino</t>
  </si>
  <si>
    <t>Deliceto</t>
  </si>
  <si>
    <t>Grottaglie</t>
  </si>
  <si>
    <t>Manduria</t>
  </si>
  <si>
    <t>Massafra</t>
  </si>
  <si>
    <t>Statte</t>
  </si>
  <si>
    <t>Ugento</t>
  </si>
  <si>
    <t>Canosa di Puglia</t>
  </si>
  <si>
    <t>Atella</t>
  </si>
  <si>
    <t>Guardia Perticara</t>
  </si>
  <si>
    <t>Sant'Arcangelo</t>
  </si>
  <si>
    <t>Colobraro</t>
  </si>
  <si>
    <t>Tricarico</t>
  </si>
  <si>
    <t>Celico</t>
  </si>
  <si>
    <t>Scala Coeli</t>
  </si>
  <si>
    <t>Castellana Sicula</t>
  </si>
  <si>
    <t>Sciacca</t>
  </si>
  <si>
    <t>Siculiana</t>
  </si>
  <si>
    <t>Gela</t>
  </si>
  <si>
    <t>Motta Sant'Anastasia</t>
  </si>
  <si>
    <t>Olbia</t>
  </si>
  <si>
    <t>Ozieri</t>
  </si>
  <si>
    <t>Arborea</t>
  </si>
  <si>
    <t>Villacidro</t>
  </si>
  <si>
    <t>Abitanti</t>
  </si>
  <si>
    <t>Territorio: REGIONI</t>
  </si>
  <si>
    <t>Rifiuti urbani smaltiti in discarica</t>
  </si>
  <si>
    <t>n.</t>
  </si>
  <si>
    <t>Impianti</t>
  </si>
  <si>
    <t>t/a</t>
  </si>
  <si>
    <t>Quantità smaltità</t>
  </si>
  <si>
    <t>Territorio: PROVINCE</t>
  </si>
  <si>
    <t>t</t>
  </si>
  <si>
    <t>kg/abitante * anno</t>
  </si>
  <si>
    <t>Fonte: Sezioni Regionali del Catasto Rifiuti, ARPA/APPA, Regioni, province, MUD</t>
  </si>
  <si>
    <t>Bedizzole</t>
  </si>
  <si>
    <t>Villadose</t>
  </si>
  <si>
    <t>Carpi</t>
  </si>
  <si>
    <t>Mirandola</t>
  </si>
  <si>
    <t>Civitavecchia</t>
  </si>
  <si>
    <t xml:space="preserve"> Smaltimento in discarica RU</t>
  </si>
  <si>
    <t>Procapite di smaltimento in discarica RU</t>
  </si>
  <si>
    <t>PIEMONTE</t>
  </si>
  <si>
    <t xml:space="preserve">VALLE D'AOSTA                      </t>
  </si>
  <si>
    <t>LOMBARDIA</t>
  </si>
  <si>
    <t>TRENTINO ALTO ADIGE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</si>
  <si>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</si>
  <si>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</si>
  <si>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</si>
  <si>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</si>
  <si>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</si>
  <si>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</si>
  <si>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</si>
  <si>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</si>
  <si>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</si>
  <si>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</si>
  <si>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</si>
  <si>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</si>
  <si>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</si>
  <si>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</si>
  <si>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</si>
  <si>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</si>
  <si>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Nome tabella: Rifiuti urbani smaltiti in discarica totali e per abitante (2019) dettaglio regionale</t>
  </si>
  <si>
    <t>Nome tabella: Rifiuti urbani smaltiti in discarica per impianto (2019)</t>
  </si>
  <si>
    <t>TORINO</t>
  </si>
  <si>
    <t>Castellamonte</t>
  </si>
  <si>
    <t>CUNEO</t>
  </si>
  <si>
    <t>ASTI</t>
  </si>
  <si>
    <t>ALESSANDRIA</t>
  </si>
  <si>
    <t>AOSTA</t>
  </si>
  <si>
    <t>VARESE</t>
  </si>
  <si>
    <t>COMO</t>
  </si>
  <si>
    <t>Mariano Comense</t>
  </si>
  <si>
    <t>MILANO</t>
  </si>
  <si>
    <t>BRESCIA</t>
  </si>
  <si>
    <t>Calcinato</t>
  </si>
  <si>
    <t>PAVIA</t>
  </si>
  <si>
    <t>MANTOVA</t>
  </si>
  <si>
    <t>BOLZANO</t>
  </si>
  <si>
    <t>TRENTO</t>
  </si>
  <si>
    <t>VERONA</t>
  </si>
  <si>
    <t>VICENZA</t>
  </si>
  <si>
    <t>Montecchio Precalcino</t>
  </si>
  <si>
    <t>BELLUNO</t>
  </si>
  <si>
    <t>VENEZIA</t>
  </si>
  <si>
    <t>PADOVA</t>
  </si>
  <si>
    <t>ROVIGO</t>
  </si>
  <si>
    <t>PORDENONE</t>
  </si>
  <si>
    <t>Cordenons</t>
  </si>
  <si>
    <t>IMPERIA</t>
  </si>
  <si>
    <t>SAVONA</t>
  </si>
  <si>
    <t>GENOVA</t>
  </si>
  <si>
    <t>Uscio e Tribogna</t>
  </si>
  <si>
    <t>REGGIO EMILIA</t>
  </si>
  <si>
    <t>MODENA</t>
  </si>
  <si>
    <t>BOLOGNA</t>
  </si>
  <si>
    <t>FERRARA</t>
  </si>
  <si>
    <t>Jolanda di savoia</t>
  </si>
  <si>
    <t>RAVENNA</t>
  </si>
  <si>
    <t xml:space="preserve">FORLI'-CESENA </t>
  </si>
  <si>
    <t>Sogliano sul Rubicone</t>
  </si>
  <si>
    <t>SIENA</t>
  </si>
  <si>
    <t>PISTOIA</t>
  </si>
  <si>
    <t>LIVORNO</t>
  </si>
  <si>
    <t>Piombino</t>
  </si>
  <si>
    <t>PISA</t>
  </si>
  <si>
    <t>Pontedera</t>
  </si>
  <si>
    <t>AREZZO</t>
  </si>
  <si>
    <t>GROSSETO</t>
  </si>
  <si>
    <t>PERUGIA</t>
  </si>
  <si>
    <t>Citta' di Castello</t>
  </si>
  <si>
    <t>Magione</t>
  </si>
  <si>
    <t>TERNI</t>
  </si>
  <si>
    <t>PESARO E URBINO</t>
  </si>
  <si>
    <t>ANCONA</t>
  </si>
  <si>
    <t>MACERATA</t>
  </si>
  <si>
    <t>Morrovalle</t>
  </si>
  <si>
    <t>ASCOLI PICENO</t>
  </si>
  <si>
    <t>Ascoli Piceno</t>
  </si>
  <si>
    <t>FERMO</t>
  </si>
  <si>
    <t>VITERBO</t>
  </si>
  <si>
    <t>Civita Castellana</t>
  </si>
  <si>
    <t>ROMA</t>
  </si>
  <si>
    <t>FROSINONE</t>
  </si>
  <si>
    <t xml:space="preserve">L'AQUILA            </t>
  </si>
  <si>
    <t>TERAMO</t>
  </si>
  <si>
    <t>CHIETI</t>
  </si>
  <si>
    <t>CAMPOBASSO</t>
  </si>
  <si>
    <t>ISERNIA</t>
  </si>
  <si>
    <t>CASERTA</t>
  </si>
  <si>
    <t>AVELLINO</t>
  </si>
  <si>
    <t>FOGGIA</t>
  </si>
  <si>
    <t>BARI</t>
  </si>
  <si>
    <t>TARANTO</t>
  </si>
  <si>
    <t>BRINDISI</t>
  </si>
  <si>
    <t>LECCE</t>
  </si>
  <si>
    <t>BARLETTA-ANDRIA-TRANI</t>
  </si>
  <si>
    <t>Minervino Murge</t>
  </si>
  <si>
    <t>POTENZA</t>
  </si>
  <si>
    <t>MATERA</t>
  </si>
  <si>
    <t>COSENZA</t>
  </si>
  <si>
    <t>Cassano allo Jonio</t>
  </si>
  <si>
    <t>CATANZARO</t>
  </si>
  <si>
    <t>Lamezia Terme</t>
  </si>
  <si>
    <t>CROTONE</t>
  </si>
  <si>
    <t>TRAPANI</t>
  </si>
  <si>
    <t>PALERMO</t>
  </si>
  <si>
    <t>AGRIGENTO</t>
  </si>
  <si>
    <t>Camastra</t>
  </si>
  <si>
    <t>CALTANISSETTA</t>
  </si>
  <si>
    <t>ENNA</t>
  </si>
  <si>
    <t>Enna</t>
  </si>
  <si>
    <t>CATANIA</t>
  </si>
  <si>
    <t>SIRACUSA</t>
  </si>
  <si>
    <t>Lentini-Catania</t>
  </si>
  <si>
    <t>SASSARI</t>
  </si>
  <si>
    <t>ORISTANO</t>
  </si>
  <si>
    <t>SUD SARDEGNA</t>
  </si>
  <si>
    <t>Totale</t>
  </si>
  <si>
    <t>Nome tabella: Rifiuti urbani smaltiti in discarica  (2019) per provincia</t>
  </si>
  <si>
    <t>PIEMONTE Totale</t>
  </si>
  <si>
    <t>VALLE D'AOSTA                       Totale</t>
  </si>
  <si>
    <t>LOMBARDIA Totale</t>
  </si>
  <si>
    <t>TRENTINO ALTO ADIGE Totale</t>
  </si>
  <si>
    <t>VENETO Totale</t>
  </si>
  <si>
    <t>FRIULI VENEZIA GIULIA Totale</t>
  </si>
  <si>
    <t>LIGURIA Totale</t>
  </si>
  <si>
    <t>EMILIA ROMAGNA Totale</t>
  </si>
  <si>
    <t>TOSCANA Totale</t>
  </si>
  <si>
    <t>UMBRIA Totale</t>
  </si>
  <si>
    <t>MARCHE Totale</t>
  </si>
  <si>
    <t>LAZIO Totale</t>
  </si>
  <si>
    <t>ABRUZZO Totale</t>
  </si>
  <si>
    <t>MOLISE Totale</t>
  </si>
  <si>
    <t>CAMPANIA Totale</t>
  </si>
  <si>
    <t>PUGLIA Totale</t>
  </si>
  <si>
    <t>BASILICATA Totale</t>
  </si>
  <si>
    <t>CALABRIA Totale</t>
  </si>
  <si>
    <t>SICILIA Totale</t>
  </si>
  <si>
    <t>SARDEGNA Totale</t>
  </si>
  <si>
    <t>Metadati</t>
  </si>
  <si>
    <t>https://annuario.isprambiente.it/pon/basic/25</t>
  </si>
  <si>
    <r>
      <rPr>
        <b/>
        <i/>
        <sz val="11"/>
        <color rgb="FF000000"/>
        <rFont val="Arial"/>
        <family val="2"/>
      </rPr>
      <t xml:space="preserve">Nome indicatore: </t>
    </r>
    <r>
      <rPr>
        <b/>
        <sz val="11"/>
        <color rgb="FF000000"/>
        <rFont val="Arial"/>
        <family val="2"/>
      </rPr>
      <t>Rifiuri urbani smaltiti in discarica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</si>
</sst>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indexed="8"/>
      <name val="Arial"/>
      <family val="2"/>
      <charset val="1"/>
    </font>
    <font>
      <b/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</font>
    <font>
      <sz val="11"/>
      <color theme="1"/>
      <name val="Times New Roman"/>
      <family val="1"/>
    </font>
    <font>
      <b/>
      <sz val="14"/>
      <color theme="0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4" fillId="0" borderId="0" xfId="0" applyFont="1" applyFill="1" applyAlignment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Fill="1" applyAlignment="1"/>
    <xf numFmtId="164" fontId="6" fillId="0" borderId="0" xfId="0" applyNumberFormat="1" applyFont="1"/>
    <xf numFmtId="0" fontId="1" fillId="0" borderId="0" xfId="0" applyFont="1"/>
    <xf numFmtId="4" fontId="0" fillId="0" borderId="0" xfId="0" applyNumberFormat="1"/>
    <xf numFmtId="3" fontId="0" fillId="0" borderId="1" xfId="0" applyNumberFormat="1" applyBorder="1"/>
    <xf numFmtId="3" fontId="3" fillId="0" borderId="1" xfId="0" applyNumberFormat="1" applyFont="1" applyBorder="1"/>
    <xf numFmtId="3" fontId="8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3" fontId="14" fillId="2" borderId="1" xfId="0" applyNumberFormat="1" applyFont="1" applyFill="1" applyBorder="1" applyAlignment="1">
      <alignment horizontal="right"/>
    </xf>
    <xf numFmtId="0" fontId="15" fillId="2" borderId="1" xfId="0" applyFont="1" applyFill="1" applyBorder="1"/>
    <xf numFmtId="3" fontId="15" fillId="2" borderId="1" xfId="0" applyNumberFormat="1" applyFont="1" applyFill="1" applyBorder="1" applyAlignment="1">
      <alignment horizontal="right"/>
    </xf>
    <xf numFmtId="0" fontId="14" fillId="2" borderId="0" xfId="0" applyFont="1" applyFill="1" applyBorder="1"/>
    <xf numFmtId="0" fontId="16" fillId="0" borderId="0" xfId="3" applyFont="1"/>
    <xf numFmtId="0" fontId="18" fillId="0" borderId="0" xfId="0" applyFont="1"/>
    <xf numFmtId="164" fontId="10" fillId="0" borderId="0" xfId="0" applyNumberFormat="1" applyFont="1"/>
    <xf numFmtId="4" fontId="15" fillId="4" borderId="3" xfId="0" applyNumberFormat="1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wrapText="1"/>
    </xf>
    <xf numFmtId="0" fontId="20" fillId="0" borderId="1" xfId="2" applyFont="1" applyFill="1" applyBorder="1" applyAlignment="1">
      <alignment horizontal="right" wrapText="1"/>
    </xf>
    <xf numFmtId="3" fontId="20" fillId="0" borderId="1" xfId="2" applyNumberFormat="1" applyFont="1" applyFill="1" applyBorder="1" applyAlignment="1">
      <alignment horizontal="right" wrapText="1"/>
    </xf>
    <xf numFmtId="0" fontId="21" fillId="0" borderId="1" xfId="2" applyFont="1" applyFill="1" applyBorder="1" applyAlignment="1">
      <alignment wrapText="1"/>
    </xf>
    <xf numFmtId="0" fontId="21" fillId="0" borderId="1" xfId="2" applyFont="1" applyFill="1" applyBorder="1" applyAlignment="1">
      <alignment horizontal="right" wrapText="1"/>
    </xf>
    <xf numFmtId="3" fontId="21" fillId="0" borderId="1" xfId="2" applyNumberFormat="1" applyFont="1" applyFill="1" applyBorder="1" applyAlignment="1">
      <alignment horizontal="right" wrapText="1"/>
    </xf>
    <xf numFmtId="0" fontId="19" fillId="3" borderId="0" xfId="0" applyFont="1" applyFill="1" applyAlignment="1"/>
    <xf numFmtId="0" fontId="22" fillId="0" borderId="0" xfId="0" applyFont="1"/>
    <xf numFmtId="0" fontId="23" fillId="0" borderId="0" xfId="0" applyFont="1"/>
    <xf numFmtId="0" fontId="17" fillId="3" borderId="0" xfId="0" applyFont="1" applyFill="1" applyAlignment="1"/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/>
    <xf numFmtId="4" fontId="15" fillId="4" borderId="2" xfId="0" applyNumberFormat="1" applyFont="1" applyFill="1" applyBorder="1" applyAlignment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</cellXfs>
  <cellStyles count="4">
    <cellStyle name="Collegamento ipertestuale" xfId="3" builtinId="8"/>
    <cellStyle name="Excel Built-in Excel Built-in Normale_Foglio1" xfId="1" xr:uid="{00000000-0005-0000-0000-000000000000}"/>
    <cellStyle name="Normale" xfId="0" builtinId="0"/>
    <cellStyle name="Normale_Foglio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nuario.isprambiente.it/pon/basic/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nnuario.isprambiente.it/pon/basic/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F12" sqref="F12"/>
    </sheetView>
  </sheetViews>
  <sheetFormatPr defaultRowHeight="15" x14ac:dyDescent="0.25"/>
  <cols>
    <col min="1" max="1" width="22.5703125" customWidth="1"/>
    <col min="2" max="2" width="17.28515625" customWidth="1"/>
    <col min="3" max="3" width="22" customWidth="1"/>
    <col min="4" max="4" width="29.7109375" customWidth="1"/>
    <col min="5" max="5" width="36" bestFit="1" customWidth="1"/>
    <col min="7" max="7" width="11.5703125" customWidth="1"/>
  </cols>
  <sheetData>
    <row r="1" spans="1:7" ht="18.75" x14ac:dyDescent="0.3">
      <c r="A1" s="14" t="s">
        <v>134</v>
      </c>
      <c r="B1" s="37" t="s">
        <v>135</v>
      </c>
      <c r="C1" s="37"/>
      <c r="D1" s="37"/>
      <c r="E1" s="2"/>
      <c r="F1" s="2"/>
      <c r="G1" s="2"/>
    </row>
    <row r="2" spans="1:7" x14ac:dyDescent="0.25">
      <c r="A2" s="14"/>
      <c r="B2" s="14"/>
      <c r="C2" s="14"/>
      <c r="D2" s="14"/>
    </row>
    <row r="3" spans="1:7" ht="15.75" x14ac:dyDescent="0.25">
      <c r="A3" s="14"/>
      <c r="B3" s="15"/>
      <c r="C3" s="35" t="s">
        <v>291</v>
      </c>
      <c r="D3" s="14"/>
    </row>
    <row r="4" spans="1:7" x14ac:dyDescent="0.25">
      <c r="A4" s="14"/>
      <c r="B4" s="14"/>
      <c r="C4" s="16" t="s">
        <v>171</v>
      </c>
      <c r="D4" s="14"/>
    </row>
    <row r="5" spans="1:7" x14ac:dyDescent="0.25">
      <c r="A5" s="14"/>
      <c r="B5" s="14"/>
      <c r="C5" s="14"/>
      <c r="D5" s="14"/>
    </row>
    <row r="6" spans="1:7" x14ac:dyDescent="0.25">
      <c r="A6" s="14"/>
      <c r="B6" s="14"/>
      <c r="C6" s="14"/>
      <c r="D6" s="14"/>
    </row>
    <row r="7" spans="1:7" ht="30" x14ac:dyDescent="0.25">
      <c r="A7" s="38" t="s">
        <v>21</v>
      </c>
      <c r="B7" s="38" t="s">
        <v>133</v>
      </c>
      <c r="C7" s="17" t="s">
        <v>149</v>
      </c>
      <c r="D7" s="17" t="s">
        <v>150</v>
      </c>
    </row>
    <row r="8" spans="1:7" x14ac:dyDescent="0.25">
      <c r="A8" s="39"/>
      <c r="B8" s="39"/>
      <c r="C8" s="17" t="s">
        <v>141</v>
      </c>
      <c r="D8" s="17" t="s">
        <v>142</v>
      </c>
      <c r="G8" s="10"/>
    </row>
    <row r="9" spans="1:7" x14ac:dyDescent="0.25">
      <c r="A9" s="18" t="s">
        <v>0</v>
      </c>
      <c r="B9" s="19">
        <v>4341375</v>
      </c>
      <c r="C9" s="19">
        <v>256258</v>
      </c>
      <c r="D9" s="19">
        <f t="shared" ref="D9:D29" si="0">C9/B9*1000</f>
        <v>59.026921194322078</v>
      </c>
      <c r="G9" s="10"/>
    </row>
    <row r="10" spans="1:7" x14ac:dyDescent="0.25">
      <c r="A10" s="18" t="s">
        <v>1</v>
      </c>
      <c r="B10" s="19">
        <v>125501</v>
      </c>
      <c r="C10" s="19">
        <v>29922</v>
      </c>
      <c r="D10" s="19">
        <f t="shared" si="0"/>
        <v>238.4204109927411</v>
      </c>
      <c r="G10" s="10"/>
    </row>
    <row r="11" spans="1:7" x14ac:dyDescent="0.25">
      <c r="A11" s="18" t="s">
        <v>2</v>
      </c>
      <c r="B11" s="19">
        <v>10103969</v>
      </c>
      <c r="C11" s="19">
        <v>203551</v>
      </c>
      <c r="D11" s="19">
        <f t="shared" si="0"/>
        <v>20.145647715269117</v>
      </c>
      <c r="G11" s="10"/>
    </row>
    <row r="12" spans="1:7" x14ac:dyDescent="0.25">
      <c r="A12" s="18" t="s">
        <v>3</v>
      </c>
      <c r="B12" s="19">
        <v>1074819</v>
      </c>
      <c r="C12" s="19">
        <v>62590</v>
      </c>
      <c r="D12" s="19">
        <f t="shared" si="0"/>
        <v>58.233060636255971</v>
      </c>
      <c r="G12" s="10"/>
    </row>
    <row r="13" spans="1:7" x14ac:dyDescent="0.25">
      <c r="A13" s="18" t="s">
        <v>4</v>
      </c>
      <c r="B13" s="19">
        <v>4907704</v>
      </c>
      <c r="C13" s="19">
        <v>346544</v>
      </c>
      <c r="D13" s="19">
        <f t="shared" si="0"/>
        <v>70.61224556330211</v>
      </c>
      <c r="G13" s="10"/>
    </row>
    <row r="14" spans="1:7" x14ac:dyDescent="0.25">
      <c r="A14" s="18" t="s">
        <v>5</v>
      </c>
      <c r="B14" s="19">
        <v>1211357</v>
      </c>
      <c r="C14" s="19">
        <v>47180</v>
      </c>
      <c r="D14" s="19">
        <f t="shared" si="0"/>
        <v>38.948055775465036</v>
      </c>
      <c r="G14" s="10"/>
    </row>
    <row r="15" spans="1:7" x14ac:dyDescent="0.25">
      <c r="A15" s="18" t="s">
        <v>6</v>
      </c>
      <c r="B15" s="19">
        <v>1543127</v>
      </c>
      <c r="C15" s="19">
        <v>303165</v>
      </c>
      <c r="D15" s="19">
        <f t="shared" si="0"/>
        <v>196.46147076682607</v>
      </c>
      <c r="G15" s="10"/>
    </row>
    <row r="16" spans="1:7" x14ac:dyDescent="0.25">
      <c r="A16" s="18" t="s">
        <v>7</v>
      </c>
      <c r="B16" s="19">
        <v>4467118</v>
      </c>
      <c r="C16" s="19">
        <v>277813</v>
      </c>
      <c r="D16" s="19">
        <f t="shared" si="0"/>
        <v>62.190656257569202</v>
      </c>
      <c r="G16" s="10"/>
    </row>
    <row r="17" spans="1:7" x14ac:dyDescent="0.25">
      <c r="A17" s="18" t="s">
        <v>8</v>
      </c>
      <c r="B17" s="19">
        <v>3722729</v>
      </c>
      <c r="C17" s="19">
        <v>769083</v>
      </c>
      <c r="D17" s="19">
        <f t="shared" si="0"/>
        <v>206.5911861970076</v>
      </c>
      <c r="G17" s="10"/>
    </row>
    <row r="18" spans="1:7" x14ac:dyDescent="0.25">
      <c r="A18" s="18" t="s">
        <v>9</v>
      </c>
      <c r="B18" s="19">
        <v>880285</v>
      </c>
      <c r="C18" s="19">
        <v>186811</v>
      </c>
      <c r="D18" s="19">
        <f t="shared" si="0"/>
        <v>212.21649806596727</v>
      </c>
      <c r="G18" s="10"/>
    </row>
    <row r="19" spans="1:7" x14ac:dyDescent="0.25">
      <c r="A19" s="18" t="s">
        <v>10</v>
      </c>
      <c r="B19" s="19">
        <v>1518400</v>
      </c>
      <c r="C19" s="19">
        <v>340796</v>
      </c>
      <c r="D19" s="19">
        <f t="shared" si="0"/>
        <v>224.4441517386723</v>
      </c>
      <c r="G19" s="10"/>
    </row>
    <row r="20" spans="1:7" x14ac:dyDescent="0.25">
      <c r="A20" s="18" t="s">
        <v>11</v>
      </c>
      <c r="B20" s="19">
        <v>5865544</v>
      </c>
      <c r="C20" s="19">
        <v>613302</v>
      </c>
      <c r="D20" s="19">
        <f t="shared" si="0"/>
        <v>104.56012264165098</v>
      </c>
      <c r="G20" s="10"/>
    </row>
    <row r="21" spans="1:7" x14ac:dyDescent="0.25">
      <c r="A21" s="18" t="s">
        <v>12</v>
      </c>
      <c r="B21" s="19">
        <v>1305770</v>
      </c>
      <c r="C21" s="19">
        <v>206757</v>
      </c>
      <c r="D21" s="19">
        <f t="shared" si="0"/>
        <v>158.34105546918676</v>
      </c>
      <c r="G21" s="10"/>
    </row>
    <row r="22" spans="1:7" x14ac:dyDescent="0.25">
      <c r="A22" s="18" t="s">
        <v>13</v>
      </c>
      <c r="B22" s="19">
        <v>302265</v>
      </c>
      <c r="C22" s="19">
        <v>100063</v>
      </c>
      <c r="D22" s="19">
        <f t="shared" si="0"/>
        <v>331.04395149951199</v>
      </c>
      <c r="G22" s="10"/>
    </row>
    <row r="23" spans="1:7" x14ac:dyDescent="0.25">
      <c r="A23" s="18" t="s">
        <v>14</v>
      </c>
      <c r="B23" s="19">
        <v>5785861</v>
      </c>
      <c r="C23" s="19">
        <v>33280</v>
      </c>
      <c r="D23" s="19">
        <f t="shared" si="0"/>
        <v>5.7519529072682527</v>
      </c>
      <c r="G23" s="10"/>
    </row>
    <row r="24" spans="1:7" x14ac:dyDescent="0.25">
      <c r="A24" s="18" t="s">
        <v>15</v>
      </c>
      <c r="B24" s="19">
        <v>4008296</v>
      </c>
      <c r="C24" s="19">
        <v>674643</v>
      </c>
      <c r="D24" s="19">
        <f t="shared" si="0"/>
        <v>168.31167159311588</v>
      </c>
      <c r="G24" s="10"/>
    </row>
    <row r="25" spans="1:7" x14ac:dyDescent="0.25">
      <c r="A25" s="18" t="s">
        <v>16</v>
      </c>
      <c r="B25" s="19">
        <v>556934</v>
      </c>
      <c r="C25" s="19">
        <v>51335</v>
      </c>
      <c r="D25" s="19">
        <f t="shared" si="0"/>
        <v>92.174297133951242</v>
      </c>
      <c r="G25" s="10"/>
    </row>
    <row r="26" spans="1:7" x14ac:dyDescent="0.25">
      <c r="A26" s="18" t="s">
        <v>17</v>
      </c>
      <c r="B26" s="19">
        <v>1924701</v>
      </c>
      <c r="C26" s="19">
        <v>309352</v>
      </c>
      <c r="D26" s="19">
        <f t="shared" si="0"/>
        <v>160.72730257842647</v>
      </c>
      <c r="G26" s="10"/>
    </row>
    <row r="27" spans="1:7" x14ac:dyDescent="0.25">
      <c r="A27" s="18" t="s">
        <v>18</v>
      </c>
      <c r="B27" s="19">
        <v>4968410</v>
      </c>
      <c r="C27" s="19">
        <v>1305760</v>
      </c>
      <c r="D27" s="19">
        <f t="shared" si="0"/>
        <v>262.81244905311758</v>
      </c>
      <c r="G27" s="10"/>
    </row>
    <row r="28" spans="1:7" x14ac:dyDescent="0.25">
      <c r="A28" s="18" t="s">
        <v>19</v>
      </c>
      <c r="B28" s="19">
        <v>1630474</v>
      </c>
      <c r="C28" s="19">
        <v>165102</v>
      </c>
      <c r="D28" s="19">
        <f t="shared" si="0"/>
        <v>101.26012435647549</v>
      </c>
      <c r="G28" s="10"/>
    </row>
    <row r="29" spans="1:7" x14ac:dyDescent="0.25">
      <c r="A29" s="20" t="s">
        <v>20</v>
      </c>
      <c r="B29" s="21">
        <f>SUM(B9:B28)</f>
        <v>60244639</v>
      </c>
      <c r="C29" s="21">
        <f>SUM(C9:C28)</f>
        <v>6283307</v>
      </c>
      <c r="D29" s="21">
        <f t="shared" si="0"/>
        <v>104.29653333967194</v>
      </c>
    </row>
    <row r="30" spans="1:7" x14ac:dyDescent="0.25">
      <c r="A30" s="24" t="s">
        <v>143</v>
      </c>
      <c r="B30" s="14"/>
      <c r="C30" s="14"/>
      <c r="D30" s="14"/>
    </row>
    <row r="31" spans="1:7" x14ac:dyDescent="0.25">
      <c r="A31" s="22" t="s">
        <v>289</v>
      </c>
      <c r="B31" s="23" t="s">
        <v>290</v>
      </c>
      <c r="C31" s="14"/>
      <c r="D31" s="14"/>
    </row>
  </sheetData>
  <mergeCells count="3">
    <mergeCell ref="B1:D1"/>
    <mergeCell ref="A7:A8"/>
    <mergeCell ref="B7:B8"/>
  </mergeCells>
  <hyperlinks>
    <hyperlink ref="B31" r:id="rId1" xr:uid="{C77D8F84-67DD-4F1F-AFA0-BBFD5695D923}"/>
  </hyperlinks>
  <pageMargins left="0.7" right="0.7" top="0.75" bottom="0.75" header="0.3" footer="0.3"/>
  <pageSetup paperSize="9" orientation="portrait" horizontalDpi="300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5"/>
  <sheetViews>
    <sheetView zoomScaleNormal="100" workbookViewId="0">
      <selection activeCell="C3" sqref="C3"/>
    </sheetView>
  </sheetViews>
  <sheetFormatPr defaultColWidth="8.85546875" defaultRowHeight="15" x14ac:dyDescent="0.25"/>
  <cols>
    <col min="1" max="1" width="19.85546875" style="6" bestFit="1" customWidth="1"/>
    <col min="2" max="2" width="17.140625" style="6" customWidth="1"/>
    <col min="3" max="3" width="8.85546875" style="6"/>
    <col min="4" max="4" width="12.28515625" style="8" customWidth="1"/>
    <col min="5" max="8" width="8.85546875" style="6"/>
    <col min="9" max="9" width="13.28515625" style="6" customWidth="1"/>
    <col min="10" max="16384" width="8.85546875" style="6"/>
  </cols>
  <sheetData>
    <row r="1" spans="1:7" ht="18.75" x14ac:dyDescent="0.3">
      <c r="A1" s="14" t="s">
        <v>140</v>
      </c>
      <c r="B1" s="40" t="s">
        <v>135</v>
      </c>
      <c r="C1" s="40"/>
      <c r="D1" s="40"/>
      <c r="E1" s="7"/>
      <c r="F1" s="7"/>
      <c r="G1" s="7"/>
    </row>
    <row r="2" spans="1:7" x14ac:dyDescent="0.25">
      <c r="A2" s="14"/>
      <c r="B2" s="14"/>
      <c r="C2" s="14"/>
      <c r="D2" s="25"/>
    </row>
    <row r="3" spans="1:7" ht="15.75" x14ac:dyDescent="0.25">
      <c r="A3" s="14"/>
      <c r="B3" s="15"/>
      <c r="C3" s="35" t="s">
        <v>291</v>
      </c>
      <c r="D3" s="25"/>
    </row>
    <row r="4" spans="1:7" x14ac:dyDescent="0.25">
      <c r="A4" s="14"/>
      <c r="B4" s="14"/>
      <c r="C4" s="16" t="s">
        <v>268</v>
      </c>
      <c r="D4" s="25"/>
    </row>
    <row r="7" spans="1:7" x14ac:dyDescent="0.25">
      <c r="A7" s="45" t="s">
        <v>21</v>
      </c>
      <c r="B7" s="45" t="s">
        <v>22</v>
      </c>
      <c r="C7" s="41" t="s">
        <v>137</v>
      </c>
      <c r="D7" s="43" t="s">
        <v>139</v>
      </c>
    </row>
    <row r="8" spans="1:7" ht="25.5" customHeight="1" x14ac:dyDescent="0.25">
      <c r="A8" s="46"/>
      <c r="B8" s="46"/>
      <c r="C8" s="42"/>
      <c r="D8" s="44"/>
    </row>
    <row r="9" spans="1:7" ht="25.5" customHeight="1" x14ac:dyDescent="0.25">
      <c r="A9" s="47"/>
      <c r="B9" s="47"/>
      <c r="C9" s="26" t="s">
        <v>136</v>
      </c>
      <c r="D9" s="27" t="s">
        <v>138</v>
      </c>
    </row>
    <row r="10" spans="1:7" x14ac:dyDescent="0.25">
      <c r="A10" s="28" t="s">
        <v>151</v>
      </c>
      <c r="B10" s="28" t="s">
        <v>173</v>
      </c>
      <c r="C10" s="29">
        <v>4</v>
      </c>
      <c r="D10" s="30">
        <v>34220</v>
      </c>
    </row>
    <row r="11" spans="1:7" x14ac:dyDescent="0.25">
      <c r="A11" s="28" t="s">
        <v>151</v>
      </c>
      <c r="B11" s="28" t="s">
        <v>175</v>
      </c>
      <c r="C11" s="29">
        <v>3</v>
      </c>
      <c r="D11" s="30">
        <v>41533</v>
      </c>
    </row>
    <row r="12" spans="1:7" x14ac:dyDescent="0.25">
      <c r="A12" s="28" t="s">
        <v>151</v>
      </c>
      <c r="B12" s="28" t="s">
        <v>176</v>
      </c>
      <c r="C12" s="29">
        <v>1</v>
      </c>
      <c r="D12" s="30">
        <v>66600</v>
      </c>
    </row>
    <row r="13" spans="1:7" x14ac:dyDescent="0.25">
      <c r="A13" s="28" t="s">
        <v>151</v>
      </c>
      <c r="B13" s="28" t="s">
        <v>177</v>
      </c>
      <c r="C13" s="29">
        <v>4</v>
      </c>
      <c r="D13" s="30">
        <v>113905</v>
      </c>
    </row>
    <row r="14" spans="1:7" x14ac:dyDescent="0.25">
      <c r="A14" s="28" t="s">
        <v>269</v>
      </c>
      <c r="B14" s="28"/>
      <c r="C14" s="29">
        <v>12</v>
      </c>
      <c r="D14" s="30">
        <v>256258</v>
      </c>
    </row>
    <row r="15" spans="1:7" s="9" customFormat="1" ht="14.25" x14ac:dyDescent="0.2">
      <c r="A15" s="28" t="s">
        <v>152</v>
      </c>
      <c r="B15" s="28" t="s">
        <v>178</v>
      </c>
      <c r="C15" s="29">
        <v>2</v>
      </c>
      <c r="D15" s="30">
        <v>29922</v>
      </c>
    </row>
    <row r="16" spans="1:7" ht="26.25" x14ac:dyDescent="0.25">
      <c r="A16" s="31" t="s">
        <v>270</v>
      </c>
      <c r="B16" s="31"/>
      <c r="C16" s="32">
        <v>2</v>
      </c>
      <c r="D16" s="33">
        <v>29922</v>
      </c>
    </row>
    <row r="17" spans="1:4" s="9" customFormat="1" ht="14.25" x14ac:dyDescent="0.2">
      <c r="A17" s="28" t="s">
        <v>153</v>
      </c>
      <c r="B17" s="28" t="s">
        <v>179</v>
      </c>
      <c r="C17" s="29">
        <v>1</v>
      </c>
      <c r="D17" s="30">
        <v>76521</v>
      </c>
    </row>
    <row r="18" spans="1:4" x14ac:dyDescent="0.25">
      <c r="A18" s="28" t="s">
        <v>153</v>
      </c>
      <c r="B18" s="28" t="s">
        <v>180</v>
      </c>
      <c r="C18" s="29">
        <v>1</v>
      </c>
      <c r="D18" s="30">
        <v>174</v>
      </c>
    </row>
    <row r="19" spans="1:4" x14ac:dyDescent="0.25">
      <c r="A19" s="28" t="s">
        <v>153</v>
      </c>
      <c r="B19" s="28" t="s">
        <v>182</v>
      </c>
      <c r="C19" s="29">
        <v>1</v>
      </c>
      <c r="D19" s="30">
        <v>4662</v>
      </c>
    </row>
    <row r="20" spans="1:4" x14ac:dyDescent="0.25">
      <c r="A20" s="28" t="s">
        <v>153</v>
      </c>
      <c r="B20" s="28" t="s">
        <v>183</v>
      </c>
      <c r="C20" s="29">
        <v>4</v>
      </c>
      <c r="D20" s="30">
        <v>52191</v>
      </c>
    </row>
    <row r="21" spans="1:4" s="9" customFormat="1" ht="14.25" x14ac:dyDescent="0.2">
      <c r="A21" s="28" t="s">
        <v>153</v>
      </c>
      <c r="B21" s="28" t="s">
        <v>185</v>
      </c>
      <c r="C21" s="29">
        <v>2</v>
      </c>
      <c r="D21" s="30">
        <v>40937</v>
      </c>
    </row>
    <row r="22" spans="1:4" x14ac:dyDescent="0.25">
      <c r="A22" s="28" t="s">
        <v>153</v>
      </c>
      <c r="B22" s="28" t="s">
        <v>186</v>
      </c>
      <c r="C22" s="29">
        <v>1</v>
      </c>
      <c r="D22" s="30">
        <v>29066</v>
      </c>
    </row>
    <row r="23" spans="1:4" s="9" customFormat="1" ht="14.25" x14ac:dyDescent="0.2">
      <c r="A23" s="31" t="s">
        <v>271</v>
      </c>
      <c r="B23" s="31"/>
      <c r="C23" s="32">
        <v>10</v>
      </c>
      <c r="D23" s="33">
        <v>203551</v>
      </c>
    </row>
    <row r="24" spans="1:4" s="9" customFormat="1" ht="25.5" x14ac:dyDescent="0.2">
      <c r="A24" s="28" t="s">
        <v>154</v>
      </c>
      <c r="B24" s="28" t="s">
        <v>187</v>
      </c>
      <c r="C24" s="29">
        <v>4</v>
      </c>
      <c r="D24" s="30">
        <v>3517</v>
      </c>
    </row>
    <row r="25" spans="1:4" ht="26.25" x14ac:dyDescent="0.25">
      <c r="A25" s="28" t="s">
        <v>154</v>
      </c>
      <c r="B25" s="28" t="s">
        <v>188</v>
      </c>
      <c r="C25" s="29">
        <v>1</v>
      </c>
      <c r="D25" s="30">
        <v>59073</v>
      </c>
    </row>
    <row r="26" spans="1:4" s="9" customFormat="1" ht="25.5" x14ac:dyDescent="0.2">
      <c r="A26" s="31" t="s">
        <v>272</v>
      </c>
      <c r="B26" s="31"/>
      <c r="C26" s="32">
        <v>5</v>
      </c>
      <c r="D26" s="33">
        <v>62590</v>
      </c>
    </row>
    <row r="27" spans="1:4" s="9" customFormat="1" ht="14.25" x14ac:dyDescent="0.2">
      <c r="A27" s="28" t="s">
        <v>155</v>
      </c>
      <c r="B27" s="28" t="s">
        <v>189</v>
      </c>
      <c r="C27" s="29">
        <v>2</v>
      </c>
      <c r="D27" s="30">
        <v>66235</v>
      </c>
    </row>
    <row r="28" spans="1:4" x14ac:dyDescent="0.25">
      <c r="A28" s="28" t="s">
        <v>155</v>
      </c>
      <c r="B28" s="28" t="s">
        <v>190</v>
      </c>
      <c r="C28" s="29">
        <v>2</v>
      </c>
      <c r="D28" s="30">
        <v>40925</v>
      </c>
    </row>
    <row r="29" spans="1:4" x14ac:dyDescent="0.25">
      <c r="A29" s="28" t="s">
        <v>155</v>
      </c>
      <c r="B29" s="28" t="s">
        <v>192</v>
      </c>
      <c r="C29" s="29">
        <v>3</v>
      </c>
      <c r="D29" s="30">
        <v>6849</v>
      </c>
    </row>
    <row r="30" spans="1:4" s="9" customFormat="1" ht="14.25" x14ac:dyDescent="0.2">
      <c r="A30" s="28" t="s">
        <v>155</v>
      </c>
      <c r="B30" s="28" t="s">
        <v>193</v>
      </c>
      <c r="C30" s="29">
        <v>1</v>
      </c>
      <c r="D30" s="30">
        <v>36530</v>
      </c>
    </row>
    <row r="31" spans="1:4" x14ac:dyDescent="0.25">
      <c r="A31" s="28" t="s">
        <v>155</v>
      </c>
      <c r="B31" s="28" t="s">
        <v>194</v>
      </c>
      <c r="C31" s="29">
        <v>2</v>
      </c>
      <c r="D31" s="30">
        <v>155296</v>
      </c>
    </row>
    <row r="32" spans="1:4" x14ac:dyDescent="0.25">
      <c r="A32" s="28" t="s">
        <v>155</v>
      </c>
      <c r="B32" s="28" t="s">
        <v>195</v>
      </c>
      <c r="C32" s="29">
        <v>1</v>
      </c>
      <c r="D32" s="30">
        <v>40709</v>
      </c>
    </row>
    <row r="33" spans="1:4" s="9" customFormat="1" ht="14.25" x14ac:dyDescent="0.2">
      <c r="A33" s="31" t="s">
        <v>273</v>
      </c>
      <c r="B33" s="31"/>
      <c r="C33" s="32">
        <v>11</v>
      </c>
      <c r="D33" s="33">
        <v>346544</v>
      </c>
    </row>
    <row r="34" spans="1:4" ht="26.25" x14ac:dyDescent="0.25">
      <c r="A34" s="28" t="s">
        <v>156</v>
      </c>
      <c r="B34" s="28" t="s">
        <v>196</v>
      </c>
      <c r="C34" s="29">
        <v>2</v>
      </c>
      <c r="D34" s="30">
        <v>47180</v>
      </c>
    </row>
    <row r="35" spans="1:4" s="9" customFormat="1" ht="25.5" x14ac:dyDescent="0.2">
      <c r="A35" s="31" t="s">
        <v>274</v>
      </c>
      <c r="B35" s="31"/>
      <c r="C35" s="32">
        <v>2</v>
      </c>
      <c r="D35" s="33">
        <v>47180</v>
      </c>
    </row>
    <row r="36" spans="1:4" x14ac:dyDescent="0.25">
      <c r="A36" s="28" t="s">
        <v>157</v>
      </c>
      <c r="B36" s="28" t="s">
        <v>198</v>
      </c>
      <c r="C36" s="29">
        <v>1</v>
      </c>
      <c r="D36" s="30">
        <v>58413</v>
      </c>
    </row>
    <row r="37" spans="1:4" s="9" customFormat="1" ht="14.25" x14ac:dyDescent="0.2">
      <c r="A37" s="28" t="s">
        <v>157</v>
      </c>
      <c r="B37" s="28" t="s">
        <v>199</v>
      </c>
      <c r="C37" s="29">
        <v>2</v>
      </c>
      <c r="D37" s="30">
        <v>163192</v>
      </c>
    </row>
    <row r="38" spans="1:4" x14ac:dyDescent="0.25">
      <c r="A38" s="28" t="s">
        <v>157</v>
      </c>
      <c r="B38" s="28" t="s">
        <v>200</v>
      </c>
      <c r="C38" s="29">
        <v>2</v>
      </c>
      <c r="D38" s="30">
        <v>81560</v>
      </c>
    </row>
    <row r="39" spans="1:4" s="9" customFormat="1" ht="14.25" x14ac:dyDescent="0.2">
      <c r="A39" s="31" t="s">
        <v>275</v>
      </c>
      <c r="B39" s="31"/>
      <c r="C39" s="32">
        <v>5</v>
      </c>
      <c r="D39" s="33">
        <v>303165</v>
      </c>
    </row>
    <row r="40" spans="1:4" x14ac:dyDescent="0.25">
      <c r="A40" s="28" t="s">
        <v>158</v>
      </c>
      <c r="B40" s="28" t="s">
        <v>202</v>
      </c>
      <c r="C40" s="29">
        <v>1</v>
      </c>
      <c r="D40" s="30">
        <v>9424</v>
      </c>
    </row>
    <row r="41" spans="1:4" s="9" customFormat="1" ht="14.25" x14ac:dyDescent="0.2">
      <c r="A41" s="28" t="s">
        <v>158</v>
      </c>
      <c r="B41" s="28" t="s">
        <v>203</v>
      </c>
      <c r="C41" s="29">
        <v>2</v>
      </c>
      <c r="D41" s="30">
        <v>67977</v>
      </c>
    </row>
    <row r="42" spans="1:4" x14ac:dyDescent="0.25">
      <c r="A42" s="28" t="s">
        <v>158</v>
      </c>
      <c r="B42" s="28" t="s">
        <v>204</v>
      </c>
      <c r="C42" s="29">
        <v>1</v>
      </c>
      <c r="D42" s="30">
        <v>23710</v>
      </c>
    </row>
    <row r="43" spans="1:4" x14ac:dyDescent="0.25">
      <c r="A43" s="28" t="s">
        <v>158</v>
      </c>
      <c r="B43" s="28" t="s">
        <v>205</v>
      </c>
      <c r="C43" s="29">
        <v>1</v>
      </c>
      <c r="D43" s="30">
        <v>11780</v>
      </c>
    </row>
    <row r="44" spans="1:4" x14ac:dyDescent="0.25">
      <c r="A44" s="28" t="s">
        <v>158</v>
      </c>
      <c r="B44" s="28" t="s">
        <v>207</v>
      </c>
      <c r="C44" s="29">
        <v>1</v>
      </c>
      <c r="D44" s="30">
        <v>71027</v>
      </c>
    </row>
    <row r="45" spans="1:4" x14ac:dyDescent="0.25">
      <c r="A45" s="28" t="s">
        <v>158</v>
      </c>
      <c r="B45" s="28" t="s">
        <v>208</v>
      </c>
      <c r="C45" s="29">
        <v>1</v>
      </c>
      <c r="D45" s="30">
        <v>93895</v>
      </c>
    </row>
    <row r="46" spans="1:4" s="9" customFormat="1" ht="25.5" x14ac:dyDescent="0.2">
      <c r="A46" s="31" t="s">
        <v>276</v>
      </c>
      <c r="B46" s="31"/>
      <c r="C46" s="32">
        <v>7</v>
      </c>
      <c r="D46" s="33">
        <v>277813</v>
      </c>
    </row>
    <row r="47" spans="1:4" x14ac:dyDescent="0.25">
      <c r="A47" s="28" t="s">
        <v>159</v>
      </c>
      <c r="B47" s="28" t="s">
        <v>211</v>
      </c>
      <c r="C47" s="29">
        <v>1</v>
      </c>
      <c r="D47" s="30">
        <v>18367</v>
      </c>
    </row>
    <row r="48" spans="1:4" s="9" customFormat="1" ht="14.25" x14ac:dyDescent="0.2">
      <c r="A48" s="28" t="s">
        <v>159</v>
      </c>
      <c r="B48" s="28" t="s">
        <v>212</v>
      </c>
      <c r="C48" s="29">
        <v>2</v>
      </c>
      <c r="D48" s="30">
        <v>202048</v>
      </c>
    </row>
    <row r="49" spans="1:4" x14ac:dyDescent="0.25">
      <c r="A49" s="28" t="s">
        <v>159</v>
      </c>
      <c r="B49" s="28" t="s">
        <v>214</v>
      </c>
      <c r="C49" s="29">
        <v>2</v>
      </c>
      <c r="D49" s="30">
        <v>256277</v>
      </c>
    </row>
    <row r="50" spans="1:4" x14ac:dyDescent="0.25">
      <c r="A50" s="28" t="s">
        <v>159</v>
      </c>
      <c r="B50" s="28" t="s">
        <v>216</v>
      </c>
      <c r="C50" s="29">
        <v>1</v>
      </c>
      <c r="D50" s="30">
        <v>187160</v>
      </c>
    </row>
    <row r="51" spans="1:4" x14ac:dyDescent="0.25">
      <c r="A51" s="28" t="s">
        <v>159</v>
      </c>
      <c r="B51" s="28" t="s">
        <v>210</v>
      </c>
      <c r="C51" s="29">
        <v>1</v>
      </c>
      <c r="D51" s="30">
        <v>32001</v>
      </c>
    </row>
    <row r="52" spans="1:4" x14ac:dyDescent="0.25">
      <c r="A52" s="28" t="s">
        <v>159</v>
      </c>
      <c r="B52" s="28" t="s">
        <v>217</v>
      </c>
      <c r="C52" s="29">
        <v>1</v>
      </c>
      <c r="D52" s="30">
        <v>73230</v>
      </c>
    </row>
    <row r="53" spans="1:4" s="9" customFormat="1" ht="14.25" x14ac:dyDescent="0.2">
      <c r="A53" s="31" t="s">
        <v>277</v>
      </c>
      <c r="B53" s="31"/>
      <c r="C53" s="32">
        <v>8</v>
      </c>
      <c r="D53" s="33">
        <v>769083</v>
      </c>
    </row>
    <row r="54" spans="1:4" x14ac:dyDescent="0.25">
      <c r="A54" s="28" t="s">
        <v>160</v>
      </c>
      <c r="B54" s="28" t="s">
        <v>218</v>
      </c>
      <c r="C54" s="29">
        <v>4</v>
      </c>
      <c r="D54" s="30">
        <v>137955</v>
      </c>
    </row>
    <row r="55" spans="1:4" x14ac:dyDescent="0.25">
      <c r="A55" s="28" t="s">
        <v>160</v>
      </c>
      <c r="B55" s="28" t="s">
        <v>221</v>
      </c>
      <c r="C55" s="29">
        <v>1</v>
      </c>
      <c r="D55" s="30">
        <v>48856</v>
      </c>
    </row>
    <row r="56" spans="1:4" s="9" customFormat="1" ht="14.25" x14ac:dyDescent="0.2">
      <c r="A56" s="31" t="s">
        <v>278</v>
      </c>
      <c r="B56" s="31"/>
      <c r="C56" s="32">
        <v>5</v>
      </c>
      <c r="D56" s="33">
        <v>186811</v>
      </c>
    </row>
    <row r="57" spans="1:4" ht="26.25" x14ac:dyDescent="0.25">
      <c r="A57" s="28" t="s">
        <v>161</v>
      </c>
      <c r="B57" s="28" t="s">
        <v>222</v>
      </c>
      <c r="C57" s="29">
        <v>3</v>
      </c>
      <c r="D57" s="30">
        <v>122530</v>
      </c>
    </row>
    <row r="58" spans="1:4" x14ac:dyDescent="0.25">
      <c r="A58" s="28" t="s">
        <v>161</v>
      </c>
      <c r="B58" s="28" t="s">
        <v>223</v>
      </c>
      <c r="C58" s="29">
        <v>2</v>
      </c>
      <c r="D58" s="30">
        <v>62024</v>
      </c>
    </row>
    <row r="59" spans="1:4" s="9" customFormat="1" ht="14.25" x14ac:dyDescent="0.2">
      <c r="A59" s="28" t="s">
        <v>161</v>
      </c>
      <c r="B59" s="28" t="s">
        <v>224</v>
      </c>
      <c r="C59" s="29">
        <v>2</v>
      </c>
      <c r="D59" s="30">
        <v>72022</v>
      </c>
    </row>
    <row r="60" spans="1:4" x14ac:dyDescent="0.25">
      <c r="A60" s="28" t="s">
        <v>161</v>
      </c>
      <c r="B60" s="28" t="s">
        <v>226</v>
      </c>
      <c r="C60" s="29">
        <v>2</v>
      </c>
      <c r="D60" s="30">
        <v>30469</v>
      </c>
    </row>
    <row r="61" spans="1:4" x14ac:dyDescent="0.25">
      <c r="A61" s="28" t="s">
        <v>161</v>
      </c>
      <c r="B61" s="28" t="s">
        <v>228</v>
      </c>
      <c r="C61" s="29">
        <v>3</v>
      </c>
      <c r="D61" s="30">
        <v>53751</v>
      </c>
    </row>
    <row r="62" spans="1:4" s="9" customFormat="1" ht="14.25" x14ac:dyDescent="0.2">
      <c r="A62" s="31" t="s">
        <v>279</v>
      </c>
      <c r="B62" s="31"/>
      <c r="C62" s="32">
        <v>12</v>
      </c>
      <c r="D62" s="33">
        <v>340796</v>
      </c>
    </row>
    <row r="63" spans="1:4" x14ac:dyDescent="0.25">
      <c r="A63" s="28" t="s">
        <v>162</v>
      </c>
      <c r="B63" s="28" t="s">
        <v>229</v>
      </c>
      <c r="C63" s="29">
        <v>2</v>
      </c>
      <c r="D63" s="30">
        <v>88832</v>
      </c>
    </row>
    <row r="64" spans="1:4" s="9" customFormat="1" ht="14.25" x14ac:dyDescent="0.2">
      <c r="A64" s="28" t="s">
        <v>162</v>
      </c>
      <c r="B64" s="28" t="s">
        <v>231</v>
      </c>
      <c r="C64" s="29">
        <v>2</v>
      </c>
      <c r="D64" s="30">
        <v>367649</v>
      </c>
    </row>
    <row r="65" spans="1:4" x14ac:dyDescent="0.25">
      <c r="A65" s="28" t="s">
        <v>162</v>
      </c>
      <c r="B65" s="28" t="s">
        <v>232</v>
      </c>
      <c r="C65" s="29">
        <v>1</v>
      </c>
      <c r="D65" s="30">
        <v>156821</v>
      </c>
    </row>
    <row r="66" spans="1:4" s="9" customFormat="1" ht="14.25" x14ac:dyDescent="0.2">
      <c r="A66" s="31" t="s">
        <v>280</v>
      </c>
      <c r="B66" s="31"/>
      <c r="C66" s="32">
        <v>5</v>
      </c>
      <c r="D66" s="33">
        <v>613302</v>
      </c>
    </row>
    <row r="67" spans="1:4" x14ac:dyDescent="0.25">
      <c r="A67" s="28" t="s">
        <v>163</v>
      </c>
      <c r="B67" s="28" t="s">
        <v>233</v>
      </c>
      <c r="C67" s="29">
        <v>2</v>
      </c>
      <c r="D67" s="30">
        <v>46101</v>
      </c>
    </row>
    <row r="68" spans="1:4" s="9" customFormat="1" ht="14.25" x14ac:dyDescent="0.2">
      <c r="A68" s="28" t="s">
        <v>163</v>
      </c>
      <c r="B68" s="28" t="s">
        <v>234</v>
      </c>
      <c r="C68" s="29">
        <v>1</v>
      </c>
      <c r="D68" s="30">
        <v>6776</v>
      </c>
    </row>
    <row r="69" spans="1:4" x14ac:dyDescent="0.25">
      <c r="A69" s="28" t="s">
        <v>163</v>
      </c>
      <c r="B69" s="28" t="s">
        <v>235</v>
      </c>
      <c r="C69" s="29">
        <v>3</v>
      </c>
      <c r="D69" s="30">
        <v>153880</v>
      </c>
    </row>
    <row r="70" spans="1:4" s="9" customFormat="1" ht="14.25" x14ac:dyDescent="0.2">
      <c r="A70" s="31" t="s">
        <v>281</v>
      </c>
      <c r="B70" s="31"/>
      <c r="C70" s="32">
        <v>6</v>
      </c>
      <c r="D70" s="33">
        <v>206757</v>
      </c>
    </row>
    <row r="71" spans="1:4" x14ac:dyDescent="0.25">
      <c r="A71" s="28" t="s">
        <v>164</v>
      </c>
      <c r="B71" s="28" t="s">
        <v>236</v>
      </c>
      <c r="C71" s="29">
        <v>2</v>
      </c>
      <c r="D71" s="30">
        <v>43628</v>
      </c>
    </row>
    <row r="72" spans="1:4" s="9" customFormat="1" ht="14.25" x14ac:dyDescent="0.2">
      <c r="A72" s="28" t="s">
        <v>164</v>
      </c>
      <c r="B72" s="28" t="s">
        <v>237</v>
      </c>
      <c r="C72" s="29">
        <v>1</v>
      </c>
      <c r="D72" s="30">
        <v>56435</v>
      </c>
    </row>
    <row r="73" spans="1:4" s="9" customFormat="1" ht="14.25" x14ac:dyDescent="0.2">
      <c r="A73" s="31" t="s">
        <v>282</v>
      </c>
      <c r="B73" s="31"/>
      <c r="C73" s="32">
        <v>3</v>
      </c>
      <c r="D73" s="33">
        <v>100063</v>
      </c>
    </row>
    <row r="74" spans="1:4" x14ac:dyDescent="0.25">
      <c r="A74" s="28" t="s">
        <v>165</v>
      </c>
      <c r="B74" s="28" t="s">
        <v>238</v>
      </c>
      <c r="C74" s="29">
        <v>1</v>
      </c>
      <c r="D74" s="30">
        <v>23353</v>
      </c>
    </row>
    <row r="75" spans="1:4" s="9" customFormat="1" ht="14.25" x14ac:dyDescent="0.2">
      <c r="A75" s="28" t="s">
        <v>165</v>
      </c>
      <c r="B75" s="28" t="s">
        <v>239</v>
      </c>
      <c r="C75" s="29">
        <v>1</v>
      </c>
      <c r="D75" s="30">
        <v>9927</v>
      </c>
    </row>
    <row r="76" spans="1:4" s="9" customFormat="1" ht="14.25" x14ac:dyDescent="0.2">
      <c r="A76" s="31" t="s">
        <v>283</v>
      </c>
      <c r="B76" s="31"/>
      <c r="C76" s="32">
        <v>2</v>
      </c>
      <c r="D76" s="33">
        <v>33280</v>
      </c>
    </row>
    <row r="77" spans="1:4" x14ac:dyDescent="0.25">
      <c r="A77" s="28" t="s">
        <v>166</v>
      </c>
      <c r="B77" s="28" t="s">
        <v>240</v>
      </c>
      <c r="C77" s="29">
        <v>1</v>
      </c>
      <c r="D77" s="30">
        <v>184</v>
      </c>
    </row>
    <row r="78" spans="1:4" s="9" customFormat="1" ht="14.25" x14ac:dyDescent="0.2">
      <c r="A78" s="28" t="s">
        <v>166</v>
      </c>
      <c r="B78" s="28" t="s">
        <v>241</v>
      </c>
      <c r="C78" s="29">
        <v>1</v>
      </c>
      <c r="D78" s="30">
        <v>5092</v>
      </c>
    </row>
    <row r="79" spans="1:4" x14ac:dyDescent="0.25">
      <c r="A79" s="28" t="s">
        <v>166</v>
      </c>
      <c r="B79" s="28" t="s">
        <v>242</v>
      </c>
      <c r="C79" s="29">
        <v>5</v>
      </c>
      <c r="D79" s="30">
        <v>464165</v>
      </c>
    </row>
    <row r="80" spans="1:4" x14ac:dyDescent="0.25">
      <c r="A80" s="28" t="s">
        <v>166</v>
      </c>
      <c r="B80" s="28" t="s">
        <v>243</v>
      </c>
      <c r="C80" s="29">
        <v>1</v>
      </c>
      <c r="D80" s="30">
        <v>119118</v>
      </c>
    </row>
    <row r="81" spans="1:4" x14ac:dyDescent="0.25">
      <c r="A81" s="28" t="s">
        <v>166</v>
      </c>
      <c r="B81" s="28" t="s">
        <v>244</v>
      </c>
      <c r="C81" s="29">
        <v>1</v>
      </c>
      <c r="D81" s="30">
        <v>49265</v>
      </c>
    </row>
    <row r="82" spans="1:4" ht="26.25" x14ac:dyDescent="0.25">
      <c r="A82" s="28" t="s">
        <v>166</v>
      </c>
      <c r="B82" s="28" t="s">
        <v>245</v>
      </c>
      <c r="C82" s="29">
        <v>1</v>
      </c>
      <c r="D82" s="30">
        <v>36819</v>
      </c>
    </row>
    <row r="83" spans="1:4" s="9" customFormat="1" ht="14.25" x14ac:dyDescent="0.2">
      <c r="A83" s="31" t="s">
        <v>284</v>
      </c>
      <c r="B83" s="31"/>
      <c r="C83" s="32">
        <v>10</v>
      </c>
      <c r="D83" s="33">
        <v>674643</v>
      </c>
    </row>
    <row r="84" spans="1:4" s="9" customFormat="1" ht="14.25" x14ac:dyDescent="0.2">
      <c r="A84" s="28" t="s">
        <v>167</v>
      </c>
      <c r="B84" s="28" t="s">
        <v>247</v>
      </c>
      <c r="C84" s="29">
        <v>3</v>
      </c>
      <c r="D84" s="30">
        <v>25766</v>
      </c>
    </row>
    <row r="85" spans="1:4" x14ac:dyDescent="0.25">
      <c r="A85" s="28" t="s">
        <v>167</v>
      </c>
      <c r="B85" s="28" t="s">
        <v>248</v>
      </c>
      <c r="C85" s="29">
        <v>2</v>
      </c>
      <c r="D85" s="30">
        <v>25569</v>
      </c>
    </row>
    <row r="86" spans="1:4" s="9" customFormat="1" ht="14.25" x14ac:dyDescent="0.2">
      <c r="A86" s="31" t="s">
        <v>285</v>
      </c>
      <c r="B86" s="31"/>
      <c r="C86" s="32">
        <v>5</v>
      </c>
      <c r="D86" s="33">
        <v>51335</v>
      </c>
    </row>
    <row r="87" spans="1:4" s="9" customFormat="1" ht="14.25" x14ac:dyDescent="0.2">
      <c r="A87" s="28" t="s">
        <v>168</v>
      </c>
      <c r="B87" s="28" t="s">
        <v>249</v>
      </c>
      <c r="C87" s="29">
        <v>3</v>
      </c>
      <c r="D87" s="30">
        <v>84308</v>
      </c>
    </row>
    <row r="88" spans="1:4" x14ac:dyDescent="0.25">
      <c r="A88" s="28" t="s">
        <v>168</v>
      </c>
      <c r="B88" s="28" t="s">
        <v>251</v>
      </c>
      <c r="C88" s="29">
        <v>1</v>
      </c>
      <c r="D88" s="30">
        <v>2066</v>
      </c>
    </row>
    <row r="89" spans="1:4" x14ac:dyDescent="0.25">
      <c r="A89" s="28" t="s">
        <v>168</v>
      </c>
      <c r="B89" s="28" t="s">
        <v>253</v>
      </c>
      <c r="C89" s="29">
        <v>1</v>
      </c>
      <c r="D89" s="30">
        <v>222978</v>
      </c>
    </row>
    <row r="90" spans="1:4" s="9" customFormat="1" ht="14.25" x14ac:dyDescent="0.2">
      <c r="A90" s="31" t="s">
        <v>286</v>
      </c>
      <c r="B90" s="31"/>
      <c r="C90" s="32">
        <v>5</v>
      </c>
      <c r="D90" s="33">
        <v>309352</v>
      </c>
    </row>
    <row r="91" spans="1:4" x14ac:dyDescent="0.25">
      <c r="A91" s="28" t="s">
        <v>169</v>
      </c>
      <c r="B91" s="28" t="s">
        <v>254</v>
      </c>
      <c r="C91" s="29">
        <v>1</v>
      </c>
      <c r="D91" s="30">
        <v>20981</v>
      </c>
    </row>
    <row r="92" spans="1:4" x14ac:dyDescent="0.25">
      <c r="A92" s="28" t="s">
        <v>169</v>
      </c>
      <c r="B92" s="28" t="s">
        <v>255</v>
      </c>
      <c r="C92" s="29">
        <v>2</v>
      </c>
      <c r="D92" s="30">
        <v>194699</v>
      </c>
    </row>
    <row r="93" spans="1:4" x14ac:dyDescent="0.25">
      <c r="A93" s="28" t="s">
        <v>169</v>
      </c>
      <c r="B93" s="28" t="s">
        <v>256</v>
      </c>
      <c r="C93" s="29">
        <v>4</v>
      </c>
      <c r="D93" s="30">
        <v>105080</v>
      </c>
    </row>
    <row r="94" spans="1:4" x14ac:dyDescent="0.25">
      <c r="A94" s="28" t="s">
        <v>169</v>
      </c>
      <c r="B94" s="28" t="s">
        <v>258</v>
      </c>
      <c r="C94" s="29">
        <v>1</v>
      </c>
      <c r="D94" s="30">
        <v>52313</v>
      </c>
    </row>
    <row r="95" spans="1:4" x14ac:dyDescent="0.25">
      <c r="A95" s="28" t="s">
        <v>169</v>
      </c>
      <c r="B95" s="28" t="s">
        <v>259</v>
      </c>
      <c r="C95" s="29">
        <v>1</v>
      </c>
      <c r="D95" s="30">
        <v>2867</v>
      </c>
    </row>
    <row r="96" spans="1:4" x14ac:dyDescent="0.25">
      <c r="A96" s="28" t="s">
        <v>169</v>
      </c>
      <c r="B96" s="28" t="s">
        <v>261</v>
      </c>
      <c r="C96" s="29">
        <v>1</v>
      </c>
      <c r="D96" s="30">
        <v>213238</v>
      </c>
    </row>
    <row r="97" spans="1:4" ht="13.9" customHeight="1" x14ac:dyDescent="0.25">
      <c r="A97" s="28" t="s">
        <v>169</v>
      </c>
      <c r="B97" s="28" t="s">
        <v>262</v>
      </c>
      <c r="C97" s="29">
        <v>1</v>
      </c>
      <c r="D97" s="30">
        <v>716582</v>
      </c>
    </row>
    <row r="98" spans="1:4" s="9" customFormat="1" ht="14.25" x14ac:dyDescent="0.2">
      <c r="A98" s="31" t="s">
        <v>287</v>
      </c>
      <c r="B98" s="31"/>
      <c r="C98" s="32">
        <v>11</v>
      </c>
      <c r="D98" s="33">
        <v>1305760</v>
      </c>
    </row>
    <row r="99" spans="1:4" x14ac:dyDescent="0.25">
      <c r="A99" s="28" t="s">
        <v>170</v>
      </c>
      <c r="B99" s="28" t="s">
        <v>264</v>
      </c>
      <c r="C99" s="29">
        <v>3</v>
      </c>
      <c r="D99" s="30">
        <v>121388</v>
      </c>
    </row>
    <row r="100" spans="1:4" x14ac:dyDescent="0.25">
      <c r="A100" s="28" t="s">
        <v>170</v>
      </c>
      <c r="B100" s="28" t="s">
        <v>265</v>
      </c>
      <c r="C100" s="29">
        <v>1</v>
      </c>
      <c r="D100" s="30">
        <v>16169</v>
      </c>
    </row>
    <row r="101" spans="1:4" x14ac:dyDescent="0.25">
      <c r="A101" s="28" t="s">
        <v>170</v>
      </c>
      <c r="B101" s="28" t="s">
        <v>266</v>
      </c>
      <c r="C101" s="29">
        <v>1</v>
      </c>
      <c r="D101" s="30">
        <v>27545</v>
      </c>
    </row>
    <row r="102" spans="1:4" s="9" customFormat="1" ht="14.25" x14ac:dyDescent="0.2">
      <c r="A102" s="31" t="s">
        <v>288</v>
      </c>
      <c r="B102" s="31"/>
      <c r="C102" s="32">
        <v>5</v>
      </c>
      <c r="D102" s="33">
        <v>165102</v>
      </c>
    </row>
    <row r="103" spans="1:4" s="9" customFormat="1" ht="14.25" x14ac:dyDescent="0.2">
      <c r="A103" s="31" t="s">
        <v>20</v>
      </c>
      <c r="B103" s="31"/>
      <c r="C103" s="32">
        <v>131</v>
      </c>
      <c r="D103" s="33">
        <v>6283307</v>
      </c>
    </row>
    <row r="104" spans="1:4" x14ac:dyDescent="0.25">
      <c r="A104" s="24" t="s">
        <v>143</v>
      </c>
    </row>
    <row r="105" spans="1:4" customFormat="1" x14ac:dyDescent="0.25">
      <c r="A105" s="22" t="s">
        <v>289</v>
      </c>
      <c r="B105" s="23" t="s">
        <v>290</v>
      </c>
      <c r="C105" s="14"/>
      <c r="D105" s="14"/>
    </row>
  </sheetData>
  <mergeCells count="5">
    <mergeCell ref="B1:D1"/>
    <mergeCell ref="C7:C8"/>
    <mergeCell ref="D7:D8"/>
    <mergeCell ref="A7:A9"/>
    <mergeCell ref="B7:B9"/>
  </mergeCells>
  <hyperlinks>
    <hyperlink ref="B105" r:id="rId1" xr:uid="{D9F933A0-09DE-4A0A-BACE-0F4757E7681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2"/>
  <sheetViews>
    <sheetView workbookViewId="0">
      <selection activeCell="C3" sqref="C3"/>
    </sheetView>
  </sheetViews>
  <sheetFormatPr defaultRowHeight="15" x14ac:dyDescent="0.25"/>
  <cols>
    <col min="1" max="1" width="28.140625" customWidth="1"/>
    <col min="2" max="2" width="24" bestFit="1" customWidth="1"/>
    <col min="3" max="3" width="24.28515625" bestFit="1" customWidth="1"/>
    <col min="4" max="4" width="9" bestFit="1" customWidth="1"/>
    <col min="5" max="7" width="10.5703125" bestFit="1" customWidth="1"/>
  </cols>
  <sheetData>
    <row r="1" spans="1:7" x14ac:dyDescent="0.25">
      <c r="A1" s="14" t="s">
        <v>140</v>
      </c>
      <c r="B1" s="34" t="s">
        <v>135</v>
      </c>
      <c r="C1" s="34"/>
      <c r="D1" s="34"/>
      <c r="E1" s="14"/>
      <c r="F1" s="14"/>
      <c r="G1" s="14"/>
    </row>
    <row r="2" spans="1:7" x14ac:dyDescent="0.25">
      <c r="A2" s="14"/>
      <c r="B2" s="14"/>
      <c r="C2" s="14"/>
      <c r="D2" s="14"/>
      <c r="E2" s="14"/>
      <c r="F2" s="14"/>
      <c r="G2" s="14"/>
    </row>
    <row r="3" spans="1:7" x14ac:dyDescent="0.25">
      <c r="A3" s="14"/>
      <c r="B3" s="14"/>
      <c r="C3" s="35" t="s">
        <v>291</v>
      </c>
      <c r="D3" s="14"/>
      <c r="E3" s="14"/>
      <c r="F3" s="14"/>
      <c r="G3" s="14"/>
    </row>
    <row r="4" spans="1:7" x14ac:dyDescent="0.25">
      <c r="A4" s="14"/>
      <c r="B4" s="14"/>
      <c r="C4" s="36" t="s">
        <v>172</v>
      </c>
      <c r="D4" s="14"/>
      <c r="E4" s="14"/>
      <c r="F4" s="14"/>
      <c r="G4" s="14"/>
    </row>
    <row r="5" spans="1:7" x14ac:dyDescent="0.25">
      <c r="A5" s="14"/>
      <c r="B5" s="14"/>
      <c r="C5" s="14"/>
      <c r="D5" s="14"/>
      <c r="E5" s="14"/>
      <c r="F5" s="14"/>
      <c r="G5" s="14"/>
    </row>
    <row r="7" spans="1:7" ht="45" x14ac:dyDescent="0.25">
      <c r="A7" s="3" t="s">
        <v>37</v>
      </c>
      <c r="B7" s="3" t="s">
        <v>38</v>
      </c>
      <c r="C7" s="3" t="s">
        <v>39</v>
      </c>
      <c r="D7" s="5" t="s">
        <v>40</v>
      </c>
      <c r="E7" s="5" t="s">
        <v>41</v>
      </c>
      <c r="F7" s="5" t="s">
        <v>42</v>
      </c>
      <c r="G7" s="5" t="s">
        <v>43</v>
      </c>
    </row>
    <row r="8" spans="1:7" x14ac:dyDescent="0.25">
      <c r="A8" s="4"/>
      <c r="B8" s="4"/>
      <c r="C8" s="4"/>
      <c r="D8" s="48" t="s">
        <v>141</v>
      </c>
      <c r="E8" s="49"/>
      <c r="F8" s="49"/>
      <c r="G8" s="50"/>
    </row>
    <row r="9" spans="1:7" x14ac:dyDescent="0.25">
      <c r="A9" s="1" t="s">
        <v>151</v>
      </c>
      <c r="B9" s="1" t="s">
        <v>173</v>
      </c>
      <c r="C9" s="1" t="s">
        <v>174</v>
      </c>
      <c r="D9" s="11"/>
      <c r="E9" s="11">
        <v>20481</v>
      </c>
      <c r="F9" s="12">
        <v>20481</v>
      </c>
      <c r="G9" s="11">
        <v>27696</v>
      </c>
    </row>
    <row r="10" spans="1:7" x14ac:dyDescent="0.25">
      <c r="A10" s="1" t="s">
        <v>151</v>
      </c>
      <c r="B10" s="1" t="s">
        <v>173</v>
      </c>
      <c r="C10" s="1" t="s">
        <v>44</v>
      </c>
      <c r="D10" s="11"/>
      <c r="E10" s="11">
        <v>342</v>
      </c>
      <c r="F10" s="12">
        <v>342</v>
      </c>
      <c r="G10" s="11">
        <v>26646</v>
      </c>
    </row>
    <row r="11" spans="1:7" x14ac:dyDescent="0.25">
      <c r="A11" s="1" t="s">
        <v>151</v>
      </c>
      <c r="B11" s="1" t="s">
        <v>173</v>
      </c>
      <c r="C11" s="1" t="s">
        <v>45</v>
      </c>
      <c r="D11" s="11"/>
      <c r="E11" s="11">
        <v>8144</v>
      </c>
      <c r="F11" s="12">
        <v>8144</v>
      </c>
      <c r="G11" s="11">
        <v>31723</v>
      </c>
    </row>
    <row r="12" spans="1:7" x14ac:dyDescent="0.25">
      <c r="A12" s="1" t="s">
        <v>151</v>
      </c>
      <c r="B12" s="1" t="s">
        <v>173</v>
      </c>
      <c r="C12" s="1" t="s">
        <v>46</v>
      </c>
      <c r="D12" s="11"/>
      <c r="E12" s="11">
        <v>5253</v>
      </c>
      <c r="F12" s="12">
        <v>5253</v>
      </c>
      <c r="G12" s="11">
        <v>360</v>
      </c>
    </row>
    <row r="13" spans="1:7" x14ac:dyDescent="0.25">
      <c r="A13" s="1" t="s">
        <v>151</v>
      </c>
      <c r="B13" s="1" t="s">
        <v>175</v>
      </c>
      <c r="C13" s="1" t="s">
        <v>47</v>
      </c>
      <c r="D13" s="11">
        <v>461</v>
      </c>
      <c r="E13" s="11">
        <v>16628</v>
      </c>
      <c r="F13" s="12">
        <v>17089</v>
      </c>
      <c r="G13" s="11">
        <v>7428</v>
      </c>
    </row>
    <row r="14" spans="1:7" x14ac:dyDescent="0.25">
      <c r="A14" s="1" t="s">
        <v>151</v>
      </c>
      <c r="B14" s="1" t="s">
        <v>175</v>
      </c>
      <c r="C14" s="1" t="s">
        <v>48</v>
      </c>
      <c r="D14" s="11">
        <v>63</v>
      </c>
      <c r="E14" s="11">
        <v>7499</v>
      </c>
      <c r="F14" s="12">
        <v>7562</v>
      </c>
      <c r="G14" s="11">
        <v>2413</v>
      </c>
    </row>
    <row r="15" spans="1:7" x14ac:dyDescent="0.25">
      <c r="A15" s="1" t="s">
        <v>151</v>
      </c>
      <c r="B15" s="1" t="s">
        <v>175</v>
      </c>
      <c r="C15" s="1" t="s">
        <v>49</v>
      </c>
      <c r="D15" s="11">
        <v>2573</v>
      </c>
      <c r="E15" s="11">
        <v>14309</v>
      </c>
      <c r="F15" s="12">
        <v>16882</v>
      </c>
      <c r="G15" s="11"/>
    </row>
    <row r="16" spans="1:7" x14ac:dyDescent="0.25">
      <c r="A16" s="1" t="s">
        <v>151</v>
      </c>
      <c r="B16" s="1" t="s">
        <v>176</v>
      </c>
      <c r="C16" s="1" t="s">
        <v>50</v>
      </c>
      <c r="D16" s="11">
        <v>26</v>
      </c>
      <c r="E16" s="11">
        <v>66574</v>
      </c>
      <c r="F16" s="12">
        <v>66600</v>
      </c>
      <c r="G16" s="11">
        <v>8455</v>
      </c>
    </row>
    <row r="17" spans="1:7" x14ac:dyDescent="0.25">
      <c r="A17" s="1" t="s">
        <v>151</v>
      </c>
      <c r="B17" s="1" t="s">
        <v>177</v>
      </c>
      <c r="C17" s="1" t="s">
        <v>51</v>
      </c>
      <c r="D17" s="11">
        <v>2099</v>
      </c>
      <c r="E17" s="11">
        <v>8526</v>
      </c>
      <c r="F17" s="12">
        <v>10625</v>
      </c>
      <c r="G17" s="11">
        <v>1756</v>
      </c>
    </row>
    <row r="18" spans="1:7" x14ac:dyDescent="0.25">
      <c r="A18" s="1" t="s">
        <v>151</v>
      </c>
      <c r="B18" s="1" t="s">
        <v>177</v>
      </c>
      <c r="C18" s="1" t="s">
        <v>52</v>
      </c>
      <c r="D18" s="11">
        <v>390</v>
      </c>
      <c r="E18" s="11">
        <v>28620</v>
      </c>
      <c r="F18" s="12">
        <v>29010</v>
      </c>
      <c r="G18" s="11">
        <v>19324</v>
      </c>
    </row>
    <row r="19" spans="1:7" x14ac:dyDescent="0.25">
      <c r="A19" s="1" t="s">
        <v>151</v>
      </c>
      <c r="B19" s="1" t="s">
        <v>177</v>
      </c>
      <c r="C19" s="1" t="s">
        <v>53</v>
      </c>
      <c r="D19" s="11">
        <v>537</v>
      </c>
      <c r="E19" s="11">
        <v>39767</v>
      </c>
      <c r="F19" s="12">
        <v>40304</v>
      </c>
      <c r="G19" s="11">
        <v>289</v>
      </c>
    </row>
    <row r="20" spans="1:7" x14ac:dyDescent="0.25">
      <c r="A20" s="1" t="s">
        <v>151</v>
      </c>
      <c r="B20" s="1" t="s">
        <v>177</v>
      </c>
      <c r="C20" s="1" t="s">
        <v>54</v>
      </c>
      <c r="D20" s="11">
        <v>232</v>
      </c>
      <c r="E20" s="11">
        <v>33734</v>
      </c>
      <c r="F20" s="12">
        <v>33966</v>
      </c>
      <c r="G20" s="11">
        <v>41581</v>
      </c>
    </row>
    <row r="21" spans="1:7" x14ac:dyDescent="0.25">
      <c r="A21" s="1" t="s">
        <v>152</v>
      </c>
      <c r="B21" s="1" t="s">
        <v>178</v>
      </c>
      <c r="C21" s="1" t="s">
        <v>55</v>
      </c>
      <c r="D21" s="11">
        <v>24691</v>
      </c>
      <c r="E21" s="11">
        <v>1033</v>
      </c>
      <c r="F21" s="12">
        <v>25724</v>
      </c>
      <c r="G21" s="11">
        <v>562</v>
      </c>
    </row>
    <row r="22" spans="1:7" x14ac:dyDescent="0.25">
      <c r="A22" s="1" t="s">
        <v>152</v>
      </c>
      <c r="B22" s="1" t="s">
        <v>178</v>
      </c>
      <c r="C22" s="1" t="s">
        <v>56</v>
      </c>
      <c r="D22" s="11">
        <v>4198</v>
      </c>
      <c r="E22" s="11"/>
      <c r="F22" s="12">
        <v>4198</v>
      </c>
      <c r="G22" s="11">
        <v>58117</v>
      </c>
    </row>
    <row r="23" spans="1:7" x14ac:dyDescent="0.25">
      <c r="A23" s="1" t="s">
        <v>153</v>
      </c>
      <c r="B23" s="1" t="s">
        <v>179</v>
      </c>
      <c r="C23" s="1" t="s">
        <v>57</v>
      </c>
      <c r="D23" s="11">
        <v>3011</v>
      </c>
      <c r="E23" s="11">
        <v>73510</v>
      </c>
      <c r="F23" s="12">
        <v>76521</v>
      </c>
      <c r="G23" s="11">
        <v>126814</v>
      </c>
    </row>
    <row r="24" spans="1:7" x14ac:dyDescent="0.25">
      <c r="A24" s="1" t="s">
        <v>153</v>
      </c>
      <c r="B24" s="1" t="s">
        <v>180</v>
      </c>
      <c r="C24" s="1" t="s">
        <v>181</v>
      </c>
      <c r="D24" s="11"/>
      <c r="E24" s="11">
        <v>174</v>
      </c>
      <c r="F24" s="12">
        <v>174</v>
      </c>
      <c r="G24" s="11">
        <v>9171</v>
      </c>
    </row>
    <row r="25" spans="1:7" x14ac:dyDescent="0.25">
      <c r="A25" s="1" t="s">
        <v>153</v>
      </c>
      <c r="B25" s="1" t="s">
        <v>182</v>
      </c>
      <c r="C25" s="1" t="s">
        <v>58</v>
      </c>
      <c r="D25" s="11"/>
      <c r="E25" s="11">
        <v>4662</v>
      </c>
      <c r="F25" s="12">
        <v>4662</v>
      </c>
      <c r="G25" s="11">
        <v>50491</v>
      </c>
    </row>
    <row r="26" spans="1:7" x14ac:dyDescent="0.25">
      <c r="A26" s="1" t="s">
        <v>153</v>
      </c>
      <c r="B26" s="1" t="s">
        <v>183</v>
      </c>
      <c r="C26" s="1" t="s">
        <v>144</v>
      </c>
      <c r="D26" s="11"/>
      <c r="E26" s="11">
        <v>37883</v>
      </c>
      <c r="F26" s="12">
        <v>37883</v>
      </c>
      <c r="G26" s="11">
        <v>132094</v>
      </c>
    </row>
    <row r="27" spans="1:7" x14ac:dyDescent="0.25">
      <c r="A27" s="1" t="s">
        <v>153</v>
      </c>
      <c r="B27" s="1" t="s">
        <v>183</v>
      </c>
      <c r="C27" s="1" t="s">
        <v>184</v>
      </c>
      <c r="D27" s="11"/>
      <c r="E27" s="11">
        <v>12146</v>
      </c>
      <c r="F27" s="12">
        <v>12146</v>
      </c>
      <c r="G27" s="11">
        <v>75507</v>
      </c>
    </row>
    <row r="28" spans="1:7" x14ac:dyDescent="0.25">
      <c r="A28" s="1" t="s">
        <v>153</v>
      </c>
      <c r="B28" s="1" t="s">
        <v>183</v>
      </c>
      <c r="C28" s="1" t="s">
        <v>59</v>
      </c>
      <c r="D28" s="11">
        <v>295</v>
      </c>
      <c r="E28" s="11"/>
      <c r="F28" s="12">
        <v>295</v>
      </c>
      <c r="G28" s="11">
        <v>80634</v>
      </c>
    </row>
    <row r="29" spans="1:7" x14ac:dyDescent="0.25">
      <c r="A29" s="1" t="s">
        <v>153</v>
      </c>
      <c r="B29" s="1" t="s">
        <v>183</v>
      </c>
      <c r="C29" s="1" t="s">
        <v>59</v>
      </c>
      <c r="D29" s="11"/>
      <c r="E29" s="11">
        <v>1867</v>
      </c>
      <c r="F29" s="12">
        <v>1867</v>
      </c>
      <c r="G29" s="11">
        <v>15225</v>
      </c>
    </row>
    <row r="30" spans="1:7" x14ac:dyDescent="0.25">
      <c r="A30" s="1" t="s">
        <v>153</v>
      </c>
      <c r="B30" s="1" t="s">
        <v>185</v>
      </c>
      <c r="C30" s="1" t="s">
        <v>60</v>
      </c>
      <c r="D30" s="11">
        <v>71</v>
      </c>
      <c r="E30" s="11">
        <v>2565</v>
      </c>
      <c r="F30" s="12">
        <v>2636</v>
      </c>
      <c r="G30" s="11"/>
    </row>
    <row r="31" spans="1:7" x14ac:dyDescent="0.25">
      <c r="A31" s="1" t="s">
        <v>153</v>
      </c>
      <c r="B31" s="1" t="s">
        <v>185</v>
      </c>
      <c r="C31" s="1" t="s">
        <v>61</v>
      </c>
      <c r="D31" s="11"/>
      <c r="E31" s="11">
        <v>38301</v>
      </c>
      <c r="F31" s="12">
        <v>38301</v>
      </c>
      <c r="G31" s="11">
        <v>17894</v>
      </c>
    </row>
    <row r="32" spans="1:7" x14ac:dyDescent="0.25">
      <c r="A32" s="1" t="s">
        <v>153</v>
      </c>
      <c r="B32" s="1" t="s">
        <v>186</v>
      </c>
      <c r="C32" s="1" t="s">
        <v>62</v>
      </c>
      <c r="D32" s="11">
        <v>2136</v>
      </c>
      <c r="E32" s="11">
        <v>26930</v>
      </c>
      <c r="F32" s="12">
        <v>29066</v>
      </c>
      <c r="G32" s="11">
        <v>94909</v>
      </c>
    </row>
    <row r="33" spans="1:7" x14ac:dyDescent="0.25">
      <c r="A33" s="1" t="s">
        <v>154</v>
      </c>
      <c r="B33" s="1" t="s">
        <v>187</v>
      </c>
      <c r="C33" s="1" t="s">
        <v>63</v>
      </c>
      <c r="D33" s="11">
        <v>257</v>
      </c>
      <c r="E33" s="11"/>
      <c r="F33" s="12">
        <v>257</v>
      </c>
      <c r="G33" s="11">
        <v>551</v>
      </c>
    </row>
    <row r="34" spans="1:7" x14ac:dyDescent="0.25">
      <c r="A34" s="1" t="s">
        <v>154</v>
      </c>
      <c r="B34" s="1" t="s">
        <v>187</v>
      </c>
      <c r="C34" s="1" t="s">
        <v>64</v>
      </c>
      <c r="D34" s="11">
        <v>418</v>
      </c>
      <c r="E34" s="11">
        <v>333</v>
      </c>
      <c r="F34" s="12">
        <v>751</v>
      </c>
      <c r="G34" s="11">
        <v>1814</v>
      </c>
    </row>
    <row r="35" spans="1:7" x14ac:dyDescent="0.25">
      <c r="A35" s="1" t="s">
        <v>154</v>
      </c>
      <c r="B35" s="1" t="s">
        <v>187</v>
      </c>
      <c r="C35" s="1" t="s">
        <v>65</v>
      </c>
      <c r="D35" s="11">
        <v>58</v>
      </c>
      <c r="E35" s="11"/>
      <c r="F35" s="12">
        <v>58</v>
      </c>
      <c r="G35" s="11">
        <v>41</v>
      </c>
    </row>
    <row r="36" spans="1:7" x14ac:dyDescent="0.25">
      <c r="A36" s="1" t="s">
        <v>154</v>
      </c>
      <c r="B36" s="1" t="s">
        <v>187</v>
      </c>
      <c r="C36" s="1" t="s">
        <v>66</v>
      </c>
      <c r="D36" s="11">
        <v>2451</v>
      </c>
      <c r="E36" s="11"/>
      <c r="F36" s="12">
        <v>2451</v>
      </c>
      <c r="G36" s="11">
        <v>26070</v>
      </c>
    </row>
    <row r="37" spans="1:7" x14ac:dyDescent="0.25">
      <c r="A37" s="1" t="s">
        <v>154</v>
      </c>
      <c r="B37" s="1" t="s">
        <v>188</v>
      </c>
      <c r="C37" s="1" t="s">
        <v>23</v>
      </c>
      <c r="D37" s="11">
        <v>44853</v>
      </c>
      <c r="E37" s="11">
        <v>14220</v>
      </c>
      <c r="F37" s="12">
        <v>59073</v>
      </c>
      <c r="G37" s="11">
        <v>25041</v>
      </c>
    </row>
    <row r="38" spans="1:7" x14ac:dyDescent="0.25">
      <c r="A38" s="1" t="s">
        <v>155</v>
      </c>
      <c r="B38" s="1" t="s">
        <v>189</v>
      </c>
      <c r="C38" s="1" t="s">
        <v>67</v>
      </c>
      <c r="D38" s="11">
        <v>30236</v>
      </c>
      <c r="E38" s="11">
        <v>32258</v>
      </c>
      <c r="F38" s="12">
        <v>62494</v>
      </c>
      <c r="G38" s="11">
        <v>284729</v>
      </c>
    </row>
    <row r="39" spans="1:7" x14ac:dyDescent="0.25">
      <c r="A39" s="1" t="s">
        <v>155</v>
      </c>
      <c r="B39" s="1" t="s">
        <v>189</v>
      </c>
      <c r="C39" s="1" t="s">
        <v>68</v>
      </c>
      <c r="D39" s="11">
        <v>902</v>
      </c>
      <c r="E39" s="11">
        <v>2839</v>
      </c>
      <c r="F39" s="12">
        <v>3741</v>
      </c>
      <c r="G39" s="11">
        <v>57922</v>
      </c>
    </row>
    <row r="40" spans="1:7" x14ac:dyDescent="0.25">
      <c r="A40" s="1" t="s">
        <v>155</v>
      </c>
      <c r="B40" s="1" t="s">
        <v>190</v>
      </c>
      <c r="C40" s="1" t="s">
        <v>69</v>
      </c>
      <c r="D40" s="11">
        <v>20956</v>
      </c>
      <c r="E40" s="11">
        <v>17460</v>
      </c>
      <c r="F40" s="12">
        <v>38416</v>
      </c>
      <c r="G40" s="11">
        <v>6860</v>
      </c>
    </row>
    <row r="41" spans="1:7" x14ac:dyDescent="0.25">
      <c r="A41" s="1" t="s">
        <v>155</v>
      </c>
      <c r="B41" s="1" t="s">
        <v>190</v>
      </c>
      <c r="C41" s="1" t="s">
        <v>191</v>
      </c>
      <c r="D41" s="11">
        <v>2509</v>
      </c>
      <c r="E41" s="11"/>
      <c r="F41" s="12">
        <v>2509</v>
      </c>
      <c r="G41" s="11">
        <v>76295</v>
      </c>
    </row>
    <row r="42" spans="1:7" x14ac:dyDescent="0.25">
      <c r="A42" s="1" t="s">
        <v>155</v>
      </c>
      <c r="B42" s="1" t="s">
        <v>192</v>
      </c>
      <c r="C42" s="1" t="s">
        <v>70</v>
      </c>
      <c r="D42" s="11">
        <v>3888</v>
      </c>
      <c r="E42" s="11"/>
      <c r="F42" s="12">
        <v>3888</v>
      </c>
      <c r="G42" s="11"/>
    </row>
    <row r="43" spans="1:7" x14ac:dyDescent="0.25">
      <c r="A43" s="1" t="s">
        <v>155</v>
      </c>
      <c r="B43" s="1" t="s">
        <v>192</v>
      </c>
      <c r="C43" s="1" t="s">
        <v>72</v>
      </c>
      <c r="D43" s="11">
        <v>2069</v>
      </c>
      <c r="E43" s="11"/>
      <c r="F43" s="12">
        <v>2069</v>
      </c>
      <c r="G43" s="11"/>
    </row>
    <row r="44" spans="1:7" x14ac:dyDescent="0.25">
      <c r="A44" s="1" t="s">
        <v>155</v>
      </c>
      <c r="B44" s="1" t="s">
        <v>192</v>
      </c>
      <c r="C44" s="1" t="s">
        <v>71</v>
      </c>
      <c r="D44" s="11">
        <v>892</v>
      </c>
      <c r="E44" s="11"/>
      <c r="F44" s="12">
        <v>892</v>
      </c>
      <c r="G44" s="11">
        <v>16330</v>
      </c>
    </row>
    <row r="45" spans="1:7" x14ac:dyDescent="0.25">
      <c r="A45" s="1" t="s">
        <v>155</v>
      </c>
      <c r="B45" s="1" t="s">
        <v>193</v>
      </c>
      <c r="C45" s="1" t="s">
        <v>73</v>
      </c>
      <c r="D45" s="11">
        <v>2459</v>
      </c>
      <c r="E45" s="11">
        <v>34071</v>
      </c>
      <c r="F45" s="12">
        <v>36530</v>
      </c>
      <c r="G45" s="11">
        <v>9061</v>
      </c>
    </row>
    <row r="46" spans="1:7" x14ac:dyDescent="0.25">
      <c r="A46" s="1" t="s">
        <v>155</v>
      </c>
      <c r="B46" s="1" t="s">
        <v>194</v>
      </c>
      <c r="C46" s="1" t="s">
        <v>74</v>
      </c>
      <c r="D46" s="11">
        <v>19</v>
      </c>
      <c r="E46" s="11">
        <v>31698</v>
      </c>
      <c r="F46" s="12">
        <v>31717</v>
      </c>
      <c r="G46" s="11">
        <v>285</v>
      </c>
    </row>
    <row r="47" spans="1:7" x14ac:dyDescent="0.25">
      <c r="A47" s="1" t="s">
        <v>155</v>
      </c>
      <c r="B47" s="1" t="s">
        <v>194</v>
      </c>
      <c r="C47" s="1" t="s">
        <v>75</v>
      </c>
      <c r="D47" s="11">
        <v>5079</v>
      </c>
      <c r="E47" s="11">
        <v>118500</v>
      </c>
      <c r="F47" s="12">
        <v>123579</v>
      </c>
      <c r="G47" s="11">
        <v>41824</v>
      </c>
    </row>
    <row r="48" spans="1:7" x14ac:dyDescent="0.25">
      <c r="A48" s="1" t="s">
        <v>155</v>
      </c>
      <c r="B48" s="1" t="s">
        <v>195</v>
      </c>
      <c r="C48" s="1" t="s">
        <v>145</v>
      </c>
      <c r="D48" s="11">
        <v>567</v>
      </c>
      <c r="E48" s="11">
        <v>40142</v>
      </c>
      <c r="F48" s="12">
        <v>40709</v>
      </c>
      <c r="G48" s="11">
        <v>16177</v>
      </c>
    </row>
    <row r="49" spans="1:7" x14ac:dyDescent="0.25">
      <c r="A49" s="1" t="s">
        <v>156</v>
      </c>
      <c r="B49" s="1" t="s">
        <v>196</v>
      </c>
      <c r="C49" s="1" t="s">
        <v>197</v>
      </c>
      <c r="D49" s="11">
        <v>3</v>
      </c>
      <c r="E49" s="11">
        <v>26509</v>
      </c>
      <c r="F49" s="12">
        <v>26512</v>
      </c>
      <c r="G49" s="11">
        <v>2118</v>
      </c>
    </row>
    <row r="50" spans="1:7" x14ac:dyDescent="0.25">
      <c r="A50" s="1" t="s">
        <v>156</v>
      </c>
      <c r="B50" s="1" t="s">
        <v>196</v>
      </c>
      <c r="C50" s="1" t="s">
        <v>76</v>
      </c>
      <c r="D50" s="11"/>
      <c r="E50" s="11">
        <v>20668</v>
      </c>
      <c r="F50" s="12">
        <v>20668</v>
      </c>
      <c r="G50" s="11">
        <v>21116</v>
      </c>
    </row>
    <row r="51" spans="1:7" x14ac:dyDescent="0.25">
      <c r="A51" s="1" t="s">
        <v>157</v>
      </c>
      <c r="B51" s="1" t="s">
        <v>198</v>
      </c>
      <c r="C51" s="1" t="s">
        <v>77</v>
      </c>
      <c r="D51" s="11">
        <v>426</v>
      </c>
      <c r="E51" s="11">
        <v>57987</v>
      </c>
      <c r="F51" s="12">
        <v>58413</v>
      </c>
      <c r="G51" s="11">
        <v>726</v>
      </c>
    </row>
    <row r="52" spans="1:7" x14ac:dyDescent="0.25">
      <c r="A52" s="1" t="s">
        <v>157</v>
      </c>
      <c r="B52" s="1" t="s">
        <v>199</v>
      </c>
      <c r="C52" s="1" t="s">
        <v>78</v>
      </c>
      <c r="D52" s="11">
        <v>5053</v>
      </c>
      <c r="E52" s="11">
        <v>122572</v>
      </c>
      <c r="F52" s="12">
        <v>127625</v>
      </c>
      <c r="G52" s="11">
        <v>72193</v>
      </c>
    </row>
    <row r="53" spans="1:7" x14ac:dyDescent="0.25">
      <c r="A53" s="1" t="s">
        <v>157</v>
      </c>
      <c r="B53" s="1" t="s">
        <v>199</v>
      </c>
      <c r="C53" s="1" t="s">
        <v>79</v>
      </c>
      <c r="D53" s="11"/>
      <c r="E53" s="11">
        <v>35567</v>
      </c>
      <c r="F53" s="12">
        <v>35567</v>
      </c>
      <c r="G53" s="11"/>
    </row>
    <row r="54" spans="1:7" x14ac:dyDescent="0.25">
      <c r="A54" s="1" t="s">
        <v>157</v>
      </c>
      <c r="B54" s="1" t="s">
        <v>200</v>
      </c>
      <c r="C54" s="1" t="s">
        <v>24</v>
      </c>
      <c r="D54" s="11">
        <v>1</v>
      </c>
      <c r="E54" s="11">
        <v>67890</v>
      </c>
      <c r="F54" s="12">
        <v>67891</v>
      </c>
      <c r="G54" s="11">
        <v>17073</v>
      </c>
    </row>
    <row r="55" spans="1:7" x14ac:dyDescent="0.25">
      <c r="A55" s="1" t="s">
        <v>157</v>
      </c>
      <c r="B55" s="1" t="s">
        <v>200</v>
      </c>
      <c r="C55" s="1" t="s">
        <v>201</v>
      </c>
      <c r="D55" s="11">
        <v>382</v>
      </c>
      <c r="E55" s="11">
        <v>13287</v>
      </c>
      <c r="F55" s="12">
        <v>13669</v>
      </c>
      <c r="G55" s="11">
        <v>2</v>
      </c>
    </row>
    <row r="56" spans="1:7" x14ac:dyDescent="0.25">
      <c r="A56" s="1" t="s">
        <v>158</v>
      </c>
      <c r="B56" s="1" t="s">
        <v>202</v>
      </c>
      <c r="C56" s="1" t="s">
        <v>80</v>
      </c>
      <c r="D56" s="11"/>
      <c r="E56" s="11">
        <v>9424</v>
      </c>
      <c r="F56" s="12">
        <v>9424</v>
      </c>
      <c r="G56" s="11">
        <v>2454</v>
      </c>
    </row>
    <row r="57" spans="1:7" x14ac:dyDescent="0.25">
      <c r="A57" s="1" t="s">
        <v>158</v>
      </c>
      <c r="B57" s="1" t="s">
        <v>203</v>
      </c>
      <c r="C57" s="1" t="s">
        <v>146</v>
      </c>
      <c r="D57" s="11">
        <v>955</v>
      </c>
      <c r="E57" s="11">
        <v>27601</v>
      </c>
      <c r="F57" s="12">
        <v>28556</v>
      </c>
      <c r="G57" s="11">
        <v>10032</v>
      </c>
    </row>
    <row r="58" spans="1:7" x14ac:dyDescent="0.25">
      <c r="A58" s="1" t="s">
        <v>158</v>
      </c>
      <c r="B58" s="1" t="s">
        <v>203</v>
      </c>
      <c r="C58" s="1" t="s">
        <v>147</v>
      </c>
      <c r="D58" s="11"/>
      <c r="E58" s="11">
        <v>39421</v>
      </c>
      <c r="F58" s="12">
        <v>39421</v>
      </c>
      <c r="G58" s="11">
        <v>29539</v>
      </c>
    </row>
    <row r="59" spans="1:7" x14ac:dyDescent="0.25">
      <c r="A59" s="1" t="s">
        <v>158</v>
      </c>
      <c r="B59" s="1" t="s">
        <v>204</v>
      </c>
      <c r="C59" s="1" t="s">
        <v>81</v>
      </c>
      <c r="D59" s="11">
        <v>2613</v>
      </c>
      <c r="E59" s="11">
        <v>21097</v>
      </c>
      <c r="F59" s="12">
        <v>23710</v>
      </c>
      <c r="G59" s="11">
        <v>4762</v>
      </c>
    </row>
    <row r="60" spans="1:7" x14ac:dyDescent="0.25">
      <c r="A60" s="1" t="s">
        <v>158</v>
      </c>
      <c r="B60" s="1" t="s">
        <v>205</v>
      </c>
      <c r="C60" s="1" t="s">
        <v>206</v>
      </c>
      <c r="D60" s="11">
        <v>3451</v>
      </c>
      <c r="E60" s="11">
        <v>8329</v>
      </c>
      <c r="F60" s="12">
        <v>11780</v>
      </c>
      <c r="G60" s="11">
        <v>38119</v>
      </c>
    </row>
    <row r="61" spans="1:7" x14ac:dyDescent="0.25">
      <c r="A61" s="1" t="s">
        <v>158</v>
      </c>
      <c r="B61" s="1" t="s">
        <v>207</v>
      </c>
      <c r="C61" s="1" t="s">
        <v>25</v>
      </c>
      <c r="D61" s="11">
        <v>814</v>
      </c>
      <c r="E61" s="11">
        <v>70213</v>
      </c>
      <c r="F61" s="12">
        <v>71027</v>
      </c>
      <c r="G61" s="11">
        <v>47819</v>
      </c>
    </row>
    <row r="62" spans="1:7" x14ac:dyDescent="0.25">
      <c r="A62" s="1" t="s">
        <v>158</v>
      </c>
      <c r="B62" s="1" t="s">
        <v>208</v>
      </c>
      <c r="C62" s="1" t="s">
        <v>209</v>
      </c>
      <c r="D62" s="11"/>
      <c r="E62" s="11">
        <v>93895</v>
      </c>
      <c r="F62" s="12">
        <v>93895</v>
      </c>
      <c r="G62" s="11">
        <v>78999</v>
      </c>
    </row>
    <row r="63" spans="1:7" x14ac:dyDescent="0.25">
      <c r="A63" s="1" t="s">
        <v>159</v>
      </c>
      <c r="B63" s="1" t="s">
        <v>210</v>
      </c>
      <c r="C63" s="1" t="s">
        <v>86</v>
      </c>
      <c r="D63" s="11">
        <v>4064</v>
      </c>
      <c r="E63" s="11">
        <v>27937</v>
      </c>
      <c r="F63" s="12">
        <v>32001</v>
      </c>
      <c r="G63" s="11">
        <v>4452</v>
      </c>
    </row>
    <row r="64" spans="1:7" x14ac:dyDescent="0.25">
      <c r="A64" s="1" t="s">
        <v>159</v>
      </c>
      <c r="B64" s="1" t="s">
        <v>211</v>
      </c>
      <c r="C64" s="1" t="s">
        <v>82</v>
      </c>
      <c r="D64" s="11">
        <v>59</v>
      </c>
      <c r="E64" s="11">
        <v>18308</v>
      </c>
      <c r="F64" s="12">
        <v>18367</v>
      </c>
      <c r="G64" s="11">
        <v>1</v>
      </c>
    </row>
    <row r="65" spans="1:7" x14ac:dyDescent="0.25">
      <c r="A65" s="1" t="s">
        <v>159</v>
      </c>
      <c r="B65" s="1" t="s">
        <v>212</v>
      </c>
      <c r="C65" s="1" t="s">
        <v>213</v>
      </c>
      <c r="D65" s="11"/>
      <c r="E65" s="11">
        <v>1055</v>
      </c>
      <c r="F65" s="12">
        <v>1055</v>
      </c>
      <c r="G65" s="11">
        <v>67890</v>
      </c>
    </row>
    <row r="66" spans="1:7" x14ac:dyDescent="0.25">
      <c r="A66" s="1" t="s">
        <v>159</v>
      </c>
      <c r="B66" s="1" t="s">
        <v>212</v>
      </c>
      <c r="C66" s="1" t="s">
        <v>83</v>
      </c>
      <c r="D66" s="11">
        <v>1110</v>
      </c>
      <c r="E66" s="11">
        <v>199883</v>
      </c>
      <c r="F66" s="12">
        <v>200993</v>
      </c>
      <c r="G66" s="11">
        <v>70212</v>
      </c>
    </row>
    <row r="67" spans="1:7" x14ac:dyDescent="0.25">
      <c r="A67" s="1" t="s">
        <v>159</v>
      </c>
      <c r="B67" s="1" t="s">
        <v>214</v>
      </c>
      <c r="C67" s="1" t="s">
        <v>84</v>
      </c>
      <c r="D67" s="11">
        <v>359</v>
      </c>
      <c r="E67" s="11">
        <v>254536</v>
      </c>
      <c r="F67" s="12">
        <v>254895</v>
      </c>
      <c r="G67" s="11"/>
    </row>
    <row r="68" spans="1:7" x14ac:dyDescent="0.25">
      <c r="A68" s="1" t="s">
        <v>159</v>
      </c>
      <c r="B68" s="1" t="s">
        <v>214</v>
      </c>
      <c r="C68" s="1" t="s">
        <v>215</v>
      </c>
      <c r="D68" s="11">
        <v>1292</v>
      </c>
      <c r="E68" s="11">
        <v>90</v>
      </c>
      <c r="F68" s="12">
        <v>1382</v>
      </c>
      <c r="G68" s="11">
        <v>192480</v>
      </c>
    </row>
    <row r="69" spans="1:7" x14ac:dyDescent="0.25">
      <c r="A69" s="1" t="s">
        <v>159</v>
      </c>
      <c r="B69" s="1" t="s">
        <v>216</v>
      </c>
      <c r="C69" s="1" t="s">
        <v>85</v>
      </c>
      <c r="D69" s="11">
        <v>4779</v>
      </c>
      <c r="E69" s="11">
        <v>182381</v>
      </c>
      <c r="F69" s="12">
        <v>187160</v>
      </c>
      <c r="G69" s="11">
        <v>71735</v>
      </c>
    </row>
    <row r="70" spans="1:7" x14ac:dyDescent="0.25">
      <c r="A70" s="1" t="s">
        <v>159</v>
      </c>
      <c r="B70" s="1" t="s">
        <v>217</v>
      </c>
      <c r="C70" s="1" t="s">
        <v>87</v>
      </c>
      <c r="D70" s="11">
        <v>8146</v>
      </c>
      <c r="E70" s="11">
        <v>65084</v>
      </c>
      <c r="F70" s="12">
        <v>73230</v>
      </c>
      <c r="G70" s="11">
        <v>9090</v>
      </c>
    </row>
    <row r="71" spans="1:7" x14ac:dyDescent="0.25">
      <c r="A71" s="1" t="s">
        <v>160</v>
      </c>
      <c r="B71" s="1" t="s">
        <v>218</v>
      </c>
      <c r="C71" s="1" t="s">
        <v>219</v>
      </c>
      <c r="D71" s="11">
        <v>966</v>
      </c>
      <c r="E71" s="11">
        <v>83473</v>
      </c>
      <c r="F71" s="12">
        <v>84439</v>
      </c>
      <c r="G71" s="11">
        <v>5987</v>
      </c>
    </row>
    <row r="72" spans="1:7" x14ac:dyDescent="0.25">
      <c r="A72" s="1" t="s">
        <v>160</v>
      </c>
      <c r="B72" s="1" t="s">
        <v>218</v>
      </c>
      <c r="C72" s="1" t="s">
        <v>88</v>
      </c>
      <c r="D72" s="11"/>
      <c r="E72" s="11">
        <v>4125</v>
      </c>
      <c r="F72" s="12">
        <v>4125</v>
      </c>
      <c r="G72" s="11"/>
    </row>
    <row r="73" spans="1:7" x14ac:dyDescent="0.25">
      <c r="A73" s="1" t="s">
        <v>160</v>
      </c>
      <c r="B73" s="1" t="s">
        <v>218</v>
      </c>
      <c r="C73" s="1" t="s">
        <v>220</v>
      </c>
      <c r="D73" s="11"/>
      <c r="E73" s="11">
        <v>35292</v>
      </c>
      <c r="F73" s="12">
        <v>35292</v>
      </c>
      <c r="G73" s="11"/>
    </row>
    <row r="74" spans="1:7" x14ac:dyDescent="0.25">
      <c r="A74" s="1" t="s">
        <v>160</v>
      </c>
      <c r="B74" s="1" t="s">
        <v>218</v>
      </c>
      <c r="C74" s="1" t="s">
        <v>89</v>
      </c>
      <c r="D74" s="11"/>
      <c r="E74" s="11">
        <v>14099</v>
      </c>
      <c r="F74" s="12">
        <v>14099</v>
      </c>
      <c r="G74" s="11">
        <v>497</v>
      </c>
    </row>
    <row r="75" spans="1:7" x14ac:dyDescent="0.25">
      <c r="A75" s="1" t="s">
        <v>160</v>
      </c>
      <c r="B75" s="1" t="s">
        <v>221</v>
      </c>
      <c r="C75" s="1" t="s">
        <v>90</v>
      </c>
      <c r="D75" s="11">
        <v>2</v>
      </c>
      <c r="E75" s="11">
        <v>48854</v>
      </c>
      <c r="F75" s="12">
        <v>48856</v>
      </c>
      <c r="G75" s="11">
        <v>7818</v>
      </c>
    </row>
    <row r="76" spans="1:7" x14ac:dyDescent="0.25">
      <c r="A76" s="1" t="s">
        <v>161</v>
      </c>
      <c r="B76" s="1" t="s">
        <v>222</v>
      </c>
      <c r="C76" s="1" t="s">
        <v>91</v>
      </c>
      <c r="D76" s="11">
        <v>9940</v>
      </c>
      <c r="E76" s="11">
        <v>27743</v>
      </c>
      <c r="F76" s="12">
        <v>37683</v>
      </c>
      <c r="G76" s="11">
        <v>16020</v>
      </c>
    </row>
    <row r="77" spans="1:7" x14ac:dyDescent="0.25">
      <c r="A77" s="1" t="s">
        <v>161</v>
      </c>
      <c r="B77" s="1" t="s">
        <v>222</v>
      </c>
      <c r="C77" s="1" t="s">
        <v>92</v>
      </c>
      <c r="D77" s="11">
        <v>11410</v>
      </c>
      <c r="E77" s="11">
        <v>66595</v>
      </c>
      <c r="F77" s="12">
        <v>78005</v>
      </c>
      <c r="G77" s="11">
        <v>46223</v>
      </c>
    </row>
    <row r="78" spans="1:7" x14ac:dyDescent="0.25">
      <c r="A78" s="1" t="s">
        <v>161</v>
      </c>
      <c r="B78" s="1" t="s">
        <v>222</v>
      </c>
      <c r="C78" s="1" t="s">
        <v>93</v>
      </c>
      <c r="D78" s="11">
        <v>695</v>
      </c>
      <c r="E78" s="11">
        <v>6147</v>
      </c>
      <c r="F78" s="12">
        <v>6842</v>
      </c>
      <c r="G78" s="11">
        <v>2627</v>
      </c>
    </row>
    <row r="79" spans="1:7" x14ac:dyDescent="0.25">
      <c r="A79" s="1" t="s">
        <v>161</v>
      </c>
      <c r="B79" s="1" t="s">
        <v>223</v>
      </c>
      <c r="C79" s="1" t="s">
        <v>94</v>
      </c>
      <c r="D79" s="11">
        <v>89</v>
      </c>
      <c r="E79" s="11">
        <v>61065</v>
      </c>
      <c r="F79" s="12">
        <v>61154</v>
      </c>
      <c r="G79" s="11">
        <v>13063</v>
      </c>
    </row>
    <row r="80" spans="1:7" x14ac:dyDescent="0.25">
      <c r="A80" s="1" t="s">
        <v>161</v>
      </c>
      <c r="B80" s="1" t="s">
        <v>223</v>
      </c>
      <c r="C80" s="1" t="s">
        <v>95</v>
      </c>
      <c r="D80" s="11"/>
      <c r="E80" s="11">
        <v>870</v>
      </c>
      <c r="F80" s="12">
        <v>870</v>
      </c>
      <c r="G80" s="11">
        <v>30269</v>
      </c>
    </row>
    <row r="81" spans="1:7" x14ac:dyDescent="0.25">
      <c r="A81" s="1" t="s">
        <v>161</v>
      </c>
      <c r="B81" s="1" t="s">
        <v>224</v>
      </c>
      <c r="C81" s="1" t="s">
        <v>96</v>
      </c>
      <c r="D81" s="11">
        <v>4641</v>
      </c>
      <c r="E81" s="11">
        <v>66026</v>
      </c>
      <c r="F81" s="12">
        <v>70667</v>
      </c>
      <c r="G81" s="11">
        <v>4</v>
      </c>
    </row>
    <row r="82" spans="1:7" x14ac:dyDescent="0.25">
      <c r="A82" s="1" t="s">
        <v>161</v>
      </c>
      <c r="B82" s="1" t="s">
        <v>224</v>
      </c>
      <c r="C82" s="1" t="s">
        <v>225</v>
      </c>
      <c r="D82" s="11"/>
      <c r="E82" s="11">
        <v>1355</v>
      </c>
      <c r="F82" s="12">
        <v>1355</v>
      </c>
      <c r="G82" s="11"/>
    </row>
    <row r="83" spans="1:7" x14ac:dyDescent="0.25">
      <c r="A83" s="1" t="s">
        <v>161</v>
      </c>
      <c r="B83" s="1" t="s">
        <v>226</v>
      </c>
      <c r="C83" s="1" t="s">
        <v>227</v>
      </c>
      <c r="D83" s="11">
        <v>34</v>
      </c>
      <c r="E83" s="11">
        <v>15988</v>
      </c>
      <c r="F83" s="12">
        <v>16022</v>
      </c>
      <c r="G83" s="11"/>
    </row>
    <row r="84" spans="1:7" x14ac:dyDescent="0.25">
      <c r="A84" s="1" t="s">
        <v>161</v>
      </c>
      <c r="B84" s="1" t="s">
        <v>226</v>
      </c>
      <c r="C84" s="1" t="s">
        <v>227</v>
      </c>
      <c r="D84" s="11">
        <v>13</v>
      </c>
      <c r="E84" s="11">
        <v>14434</v>
      </c>
      <c r="F84" s="12">
        <v>14447</v>
      </c>
      <c r="G84" s="11">
        <v>52676</v>
      </c>
    </row>
    <row r="85" spans="1:7" x14ac:dyDescent="0.25">
      <c r="A85" s="1" t="s">
        <v>161</v>
      </c>
      <c r="B85" s="1" t="s">
        <v>228</v>
      </c>
      <c r="C85" s="1" t="s">
        <v>26</v>
      </c>
      <c r="D85" s="11">
        <v>1915</v>
      </c>
      <c r="E85" s="11">
        <v>40668</v>
      </c>
      <c r="F85" s="12">
        <v>42583</v>
      </c>
      <c r="G85" s="11">
        <v>17018</v>
      </c>
    </row>
    <row r="86" spans="1:7" x14ac:dyDescent="0.25">
      <c r="A86" s="1" t="s">
        <v>161</v>
      </c>
      <c r="B86" s="1" t="s">
        <v>228</v>
      </c>
      <c r="C86" s="1" t="s">
        <v>97</v>
      </c>
      <c r="D86" s="11">
        <v>1428</v>
      </c>
      <c r="E86" s="11"/>
      <c r="F86" s="12">
        <v>1428</v>
      </c>
      <c r="G86" s="11">
        <v>10170</v>
      </c>
    </row>
    <row r="87" spans="1:7" x14ac:dyDescent="0.25">
      <c r="A87" s="1" t="s">
        <v>161</v>
      </c>
      <c r="B87" s="1" t="s">
        <v>228</v>
      </c>
      <c r="C87" s="1" t="s">
        <v>98</v>
      </c>
      <c r="D87" s="11">
        <v>510</v>
      </c>
      <c r="E87" s="11">
        <v>9230</v>
      </c>
      <c r="F87" s="12">
        <v>9740</v>
      </c>
      <c r="G87" s="11">
        <v>24688</v>
      </c>
    </row>
    <row r="88" spans="1:7" x14ac:dyDescent="0.25">
      <c r="A88" s="1" t="s">
        <v>162</v>
      </c>
      <c r="B88" s="1" t="s">
        <v>229</v>
      </c>
      <c r="C88" s="1" t="s">
        <v>230</v>
      </c>
      <c r="D88" s="11"/>
      <c r="E88" s="11">
        <v>1540</v>
      </c>
      <c r="F88" s="12">
        <v>1540</v>
      </c>
      <c r="G88" s="11">
        <v>67389</v>
      </c>
    </row>
    <row r="89" spans="1:7" x14ac:dyDescent="0.25">
      <c r="A89" s="1" t="s">
        <v>162</v>
      </c>
      <c r="B89" s="1" t="s">
        <v>229</v>
      </c>
      <c r="C89" s="1" t="s">
        <v>27</v>
      </c>
      <c r="D89" s="11"/>
      <c r="E89" s="11">
        <v>87292</v>
      </c>
      <c r="F89" s="12">
        <v>87292</v>
      </c>
      <c r="G89" s="11"/>
    </row>
    <row r="90" spans="1:7" x14ac:dyDescent="0.25">
      <c r="A90" s="1" t="s">
        <v>162</v>
      </c>
      <c r="B90" s="1" t="s">
        <v>231</v>
      </c>
      <c r="C90" s="1" t="s">
        <v>148</v>
      </c>
      <c r="D90" s="11"/>
      <c r="E90" s="11">
        <v>56576</v>
      </c>
      <c r="F90" s="12">
        <v>56576</v>
      </c>
      <c r="G90" s="11">
        <v>9290</v>
      </c>
    </row>
    <row r="91" spans="1:7" x14ac:dyDescent="0.25">
      <c r="A91" s="1" t="s">
        <v>162</v>
      </c>
      <c r="B91" s="1" t="s">
        <v>231</v>
      </c>
      <c r="C91" s="1" t="s">
        <v>99</v>
      </c>
      <c r="D91" s="11"/>
      <c r="E91" s="11">
        <v>311073</v>
      </c>
      <c r="F91" s="12">
        <v>311073</v>
      </c>
      <c r="G91" s="11">
        <v>35678</v>
      </c>
    </row>
    <row r="92" spans="1:7" x14ac:dyDescent="0.25">
      <c r="A92" s="1" t="s">
        <v>162</v>
      </c>
      <c r="B92" s="1" t="s">
        <v>232</v>
      </c>
      <c r="C92" s="1" t="s">
        <v>100</v>
      </c>
      <c r="D92" s="11"/>
      <c r="E92" s="11">
        <v>156821</v>
      </c>
      <c r="F92" s="12">
        <v>156821</v>
      </c>
      <c r="G92" s="11">
        <v>8114</v>
      </c>
    </row>
    <row r="93" spans="1:7" x14ac:dyDescent="0.25">
      <c r="A93" s="1" t="s">
        <v>163</v>
      </c>
      <c r="B93" s="1" t="s">
        <v>233</v>
      </c>
      <c r="C93" s="1" t="s">
        <v>101</v>
      </c>
      <c r="D93" s="11">
        <v>28</v>
      </c>
      <c r="E93" s="11">
        <v>7151</v>
      </c>
      <c r="F93" s="12">
        <v>7179</v>
      </c>
      <c r="G93" s="11"/>
    </row>
    <row r="94" spans="1:7" x14ac:dyDescent="0.25">
      <c r="A94" s="1" t="s">
        <v>163</v>
      </c>
      <c r="B94" s="1" t="s">
        <v>233</v>
      </c>
      <c r="C94" s="1" t="s">
        <v>102</v>
      </c>
      <c r="D94" s="11">
        <v>255</v>
      </c>
      <c r="E94" s="11">
        <v>38667</v>
      </c>
      <c r="F94" s="12">
        <v>38922</v>
      </c>
      <c r="G94" s="11"/>
    </row>
    <row r="95" spans="1:7" x14ac:dyDescent="0.25">
      <c r="A95" s="1" t="s">
        <v>163</v>
      </c>
      <c r="B95" s="1" t="s">
        <v>234</v>
      </c>
      <c r="C95" s="1" t="s">
        <v>103</v>
      </c>
      <c r="D95" s="11">
        <v>1</v>
      </c>
      <c r="E95" s="11">
        <v>6775</v>
      </c>
      <c r="F95" s="12">
        <v>6776</v>
      </c>
      <c r="G95" s="11"/>
    </row>
    <row r="96" spans="1:7" x14ac:dyDescent="0.25">
      <c r="A96" s="1" t="s">
        <v>163</v>
      </c>
      <c r="B96" s="1" t="s">
        <v>235</v>
      </c>
      <c r="C96" s="1" t="s">
        <v>28</v>
      </c>
      <c r="D96" s="11"/>
      <c r="E96" s="11">
        <v>32579</v>
      </c>
      <c r="F96" s="12">
        <v>32579</v>
      </c>
      <c r="G96" s="11"/>
    </row>
    <row r="97" spans="1:7" x14ac:dyDescent="0.25">
      <c r="A97" s="1" t="s">
        <v>163</v>
      </c>
      <c r="B97" s="1" t="s">
        <v>235</v>
      </c>
      <c r="C97" s="1" t="s">
        <v>104</v>
      </c>
      <c r="D97" s="11"/>
      <c r="E97" s="11">
        <v>32109</v>
      </c>
      <c r="F97" s="12">
        <v>32109</v>
      </c>
      <c r="G97" s="11"/>
    </row>
    <row r="98" spans="1:7" x14ac:dyDescent="0.25">
      <c r="A98" s="1" t="s">
        <v>163</v>
      </c>
      <c r="B98" s="1" t="s">
        <v>235</v>
      </c>
      <c r="C98" s="1" t="s">
        <v>105</v>
      </c>
      <c r="D98" s="11"/>
      <c r="E98" s="11">
        <v>89192</v>
      </c>
      <c r="F98" s="12">
        <v>89192</v>
      </c>
      <c r="G98" s="11"/>
    </row>
    <row r="99" spans="1:7" x14ac:dyDescent="0.25">
      <c r="A99" s="1" t="s">
        <v>164</v>
      </c>
      <c r="B99" s="1" t="s">
        <v>236</v>
      </c>
      <c r="C99" s="1" t="s">
        <v>106</v>
      </c>
      <c r="D99" s="11">
        <v>1319</v>
      </c>
      <c r="E99" s="11">
        <v>22279</v>
      </c>
      <c r="F99" s="12">
        <v>23598</v>
      </c>
      <c r="G99" s="11">
        <v>7025</v>
      </c>
    </row>
    <row r="100" spans="1:7" x14ac:dyDescent="0.25">
      <c r="A100" s="1" t="s">
        <v>164</v>
      </c>
      <c r="B100" s="1" t="s">
        <v>236</v>
      </c>
      <c r="C100" s="1" t="s">
        <v>107</v>
      </c>
      <c r="D100" s="11">
        <v>438</v>
      </c>
      <c r="E100" s="11">
        <v>19592</v>
      </c>
      <c r="F100" s="12">
        <v>20030</v>
      </c>
      <c r="G100" s="11">
        <v>270</v>
      </c>
    </row>
    <row r="101" spans="1:7" x14ac:dyDescent="0.25">
      <c r="A101" s="1" t="s">
        <v>164</v>
      </c>
      <c r="B101" s="1" t="s">
        <v>237</v>
      </c>
      <c r="C101" s="1" t="s">
        <v>29</v>
      </c>
      <c r="D101" s="11">
        <v>6</v>
      </c>
      <c r="E101" s="11">
        <v>56429</v>
      </c>
      <c r="F101" s="12">
        <v>56435</v>
      </c>
      <c r="G101" s="11">
        <v>4916</v>
      </c>
    </row>
    <row r="102" spans="1:7" x14ac:dyDescent="0.25">
      <c r="A102" s="1" t="s">
        <v>165</v>
      </c>
      <c r="B102" s="1" t="s">
        <v>238</v>
      </c>
      <c r="C102" s="1" t="s">
        <v>108</v>
      </c>
      <c r="D102" s="11"/>
      <c r="E102" s="11">
        <v>23353</v>
      </c>
      <c r="F102" s="12">
        <v>23353</v>
      </c>
      <c r="G102" s="11"/>
    </row>
    <row r="103" spans="1:7" x14ac:dyDescent="0.25">
      <c r="A103" s="1" t="s">
        <v>165</v>
      </c>
      <c r="B103" s="1" t="s">
        <v>239</v>
      </c>
      <c r="C103" s="1" t="s">
        <v>109</v>
      </c>
      <c r="D103" s="11"/>
      <c r="E103" s="11">
        <v>9927</v>
      </c>
      <c r="F103" s="12">
        <v>9927</v>
      </c>
      <c r="G103" s="11"/>
    </row>
    <row r="104" spans="1:7" x14ac:dyDescent="0.25">
      <c r="A104" s="1" t="s">
        <v>166</v>
      </c>
      <c r="B104" s="1" t="s">
        <v>240</v>
      </c>
      <c r="C104" s="1" t="s">
        <v>110</v>
      </c>
      <c r="D104" s="11"/>
      <c r="E104" s="11">
        <v>184</v>
      </c>
      <c r="F104" s="12">
        <v>184</v>
      </c>
      <c r="G104" s="11"/>
    </row>
    <row r="105" spans="1:7" x14ac:dyDescent="0.25">
      <c r="A105" s="1" t="s">
        <v>166</v>
      </c>
      <c r="B105" s="1" t="s">
        <v>241</v>
      </c>
      <c r="C105" s="1" t="s">
        <v>116</v>
      </c>
      <c r="D105" s="11"/>
      <c r="E105" s="11">
        <v>5092</v>
      </c>
      <c r="F105" s="12">
        <v>5092</v>
      </c>
      <c r="G105" s="11">
        <v>8696.6</v>
      </c>
    </row>
    <row r="106" spans="1:7" x14ac:dyDescent="0.25">
      <c r="A106" s="1" t="s">
        <v>166</v>
      </c>
      <c r="B106" s="1" t="s">
        <v>242</v>
      </c>
      <c r="C106" s="1" t="s">
        <v>111</v>
      </c>
      <c r="D106" s="11"/>
      <c r="E106" s="11">
        <v>10153</v>
      </c>
      <c r="F106" s="12">
        <v>10153</v>
      </c>
      <c r="G106" s="11">
        <v>12162</v>
      </c>
    </row>
    <row r="107" spans="1:7" x14ac:dyDescent="0.25">
      <c r="A107" s="1" t="s">
        <v>166</v>
      </c>
      <c r="B107" s="1" t="s">
        <v>242</v>
      </c>
      <c r="C107" s="1" t="s">
        <v>112</v>
      </c>
      <c r="D107" s="11">
        <v>27</v>
      </c>
      <c r="E107" s="11">
        <v>79664</v>
      </c>
      <c r="F107" s="12">
        <v>79691</v>
      </c>
      <c r="G107" s="11"/>
    </row>
    <row r="108" spans="1:7" x14ac:dyDescent="0.25">
      <c r="A108" s="1" t="s">
        <v>166</v>
      </c>
      <c r="B108" s="1" t="s">
        <v>242</v>
      </c>
      <c r="C108" s="1" t="s">
        <v>113</v>
      </c>
      <c r="D108" s="11"/>
      <c r="E108" s="11">
        <v>296582</v>
      </c>
      <c r="F108" s="12">
        <v>296582</v>
      </c>
      <c r="G108" s="11"/>
    </row>
    <row r="109" spans="1:7" x14ac:dyDescent="0.25">
      <c r="A109" s="1" t="s">
        <v>166</v>
      </c>
      <c r="B109" s="1" t="s">
        <v>242</v>
      </c>
      <c r="C109" s="1" t="s">
        <v>114</v>
      </c>
      <c r="D109" s="11"/>
      <c r="E109" s="11">
        <v>6154</v>
      </c>
      <c r="F109" s="12">
        <v>6154</v>
      </c>
      <c r="G109" s="11">
        <v>413.3</v>
      </c>
    </row>
    <row r="110" spans="1:7" x14ac:dyDescent="0.25">
      <c r="A110" s="1" t="s">
        <v>166</v>
      </c>
      <c r="B110" s="1" t="s">
        <v>242</v>
      </c>
      <c r="C110" s="1" t="s">
        <v>30</v>
      </c>
      <c r="D110" s="11"/>
      <c r="E110" s="11">
        <v>71585</v>
      </c>
      <c r="F110" s="12">
        <v>71585</v>
      </c>
      <c r="G110" s="11">
        <v>282769.09999999998</v>
      </c>
    </row>
    <row r="111" spans="1:7" x14ac:dyDescent="0.25">
      <c r="A111" s="1" t="s">
        <v>166</v>
      </c>
      <c r="B111" s="1" t="s">
        <v>243</v>
      </c>
      <c r="C111" s="1" t="s">
        <v>31</v>
      </c>
      <c r="D111" s="11"/>
      <c r="E111" s="11">
        <v>119118</v>
      </c>
      <c r="F111" s="12">
        <v>119118</v>
      </c>
      <c r="G111" s="11">
        <v>661.2</v>
      </c>
    </row>
    <row r="112" spans="1:7" x14ac:dyDescent="0.25">
      <c r="A112" s="1" t="s">
        <v>166</v>
      </c>
      <c r="B112" s="1" t="s">
        <v>244</v>
      </c>
      <c r="C112" s="1" t="s">
        <v>115</v>
      </c>
      <c r="D112" s="11"/>
      <c r="E112" s="11">
        <v>49265</v>
      </c>
      <c r="F112" s="12">
        <v>49265</v>
      </c>
      <c r="G112" s="11"/>
    </row>
    <row r="113" spans="1:7" x14ac:dyDescent="0.25">
      <c r="A113" s="1" t="s">
        <v>166</v>
      </c>
      <c r="B113" s="1" t="s">
        <v>245</v>
      </c>
      <c r="C113" s="1" t="s">
        <v>246</v>
      </c>
      <c r="D113" s="11"/>
      <c r="E113" s="11">
        <v>36819</v>
      </c>
      <c r="F113" s="12">
        <v>36819</v>
      </c>
      <c r="G113" s="11">
        <v>63136.3</v>
      </c>
    </row>
    <row r="114" spans="1:7" x14ac:dyDescent="0.25">
      <c r="A114" s="1" t="s">
        <v>167</v>
      </c>
      <c r="B114" s="1" t="s">
        <v>247</v>
      </c>
      <c r="C114" s="1" t="s">
        <v>117</v>
      </c>
      <c r="D114" s="11"/>
      <c r="E114" s="11">
        <v>4582</v>
      </c>
      <c r="F114" s="12">
        <v>4582</v>
      </c>
      <c r="G114" s="11"/>
    </row>
    <row r="115" spans="1:7" x14ac:dyDescent="0.25">
      <c r="A115" s="1" t="s">
        <v>167</v>
      </c>
      <c r="B115" s="1" t="s">
        <v>247</v>
      </c>
      <c r="C115" s="1" t="s">
        <v>118</v>
      </c>
      <c r="D115" s="11"/>
      <c r="E115" s="11">
        <v>2582</v>
      </c>
      <c r="F115" s="12">
        <v>2582</v>
      </c>
      <c r="G115" s="11">
        <v>116359</v>
      </c>
    </row>
    <row r="116" spans="1:7" x14ac:dyDescent="0.25">
      <c r="A116" s="1" t="s">
        <v>167</v>
      </c>
      <c r="B116" s="1" t="s">
        <v>247</v>
      </c>
      <c r="C116" s="1" t="s">
        <v>119</v>
      </c>
      <c r="D116" s="11">
        <v>18602</v>
      </c>
      <c r="E116" s="11"/>
      <c r="F116" s="12">
        <v>18602</v>
      </c>
      <c r="G116" s="11"/>
    </row>
    <row r="117" spans="1:7" x14ac:dyDescent="0.25">
      <c r="A117" s="1" t="s">
        <v>167</v>
      </c>
      <c r="B117" s="1" t="s">
        <v>248</v>
      </c>
      <c r="C117" s="1" t="s">
        <v>120</v>
      </c>
      <c r="D117" s="11"/>
      <c r="E117" s="11">
        <v>14521</v>
      </c>
      <c r="F117" s="12">
        <v>14521</v>
      </c>
      <c r="G117" s="11"/>
    </row>
    <row r="118" spans="1:7" x14ac:dyDescent="0.25">
      <c r="A118" s="1" t="s">
        <v>167</v>
      </c>
      <c r="B118" s="1" t="s">
        <v>248</v>
      </c>
      <c r="C118" s="1" t="s">
        <v>121</v>
      </c>
      <c r="D118" s="11"/>
      <c r="E118" s="11">
        <v>11048</v>
      </c>
      <c r="F118" s="12">
        <v>11048</v>
      </c>
      <c r="G118" s="11"/>
    </row>
    <row r="119" spans="1:7" x14ac:dyDescent="0.25">
      <c r="A119" s="1" t="s">
        <v>168</v>
      </c>
      <c r="B119" s="1" t="s">
        <v>249</v>
      </c>
      <c r="C119" s="1" t="s">
        <v>250</v>
      </c>
      <c r="D119" s="11"/>
      <c r="E119" s="11">
        <v>24098</v>
      </c>
      <c r="F119" s="12">
        <v>24098</v>
      </c>
      <c r="G119" s="11"/>
    </row>
    <row r="120" spans="1:7" x14ac:dyDescent="0.25">
      <c r="A120" s="1" t="s">
        <v>168</v>
      </c>
      <c r="B120" s="1" t="s">
        <v>249</v>
      </c>
      <c r="C120" s="1" t="s">
        <v>122</v>
      </c>
      <c r="D120" s="11">
        <v>6</v>
      </c>
      <c r="E120" s="11">
        <v>54109</v>
      </c>
      <c r="F120" s="12">
        <v>54115</v>
      </c>
      <c r="G120" s="11">
        <v>6541</v>
      </c>
    </row>
    <row r="121" spans="1:7" x14ac:dyDescent="0.25">
      <c r="A121" s="1" t="s">
        <v>168</v>
      </c>
      <c r="B121" s="1" t="s">
        <v>249</v>
      </c>
      <c r="C121" s="1" t="s">
        <v>123</v>
      </c>
      <c r="D121" s="11"/>
      <c r="E121" s="11">
        <v>6095</v>
      </c>
      <c r="F121" s="12">
        <v>6095</v>
      </c>
      <c r="G121" s="11">
        <v>1997</v>
      </c>
    </row>
    <row r="122" spans="1:7" x14ac:dyDescent="0.25">
      <c r="A122" s="1" t="s">
        <v>168</v>
      </c>
      <c r="B122" s="1" t="s">
        <v>251</v>
      </c>
      <c r="C122" s="1" t="s">
        <v>252</v>
      </c>
      <c r="D122" s="11"/>
      <c r="E122" s="11">
        <v>2066</v>
      </c>
      <c r="F122" s="12">
        <v>2066</v>
      </c>
      <c r="G122" s="11"/>
    </row>
    <row r="123" spans="1:7" x14ac:dyDescent="0.25">
      <c r="A123" s="1" t="s">
        <v>168</v>
      </c>
      <c r="B123" s="1" t="s">
        <v>253</v>
      </c>
      <c r="C123" s="1" t="s">
        <v>32</v>
      </c>
      <c r="D123" s="11"/>
      <c r="E123" s="11">
        <v>222978</v>
      </c>
      <c r="F123" s="12">
        <v>222978</v>
      </c>
      <c r="G123" s="11">
        <v>57636</v>
      </c>
    </row>
    <row r="124" spans="1:7" x14ac:dyDescent="0.25">
      <c r="A124" s="1" t="s">
        <v>169</v>
      </c>
      <c r="B124" s="1" t="s">
        <v>254</v>
      </c>
      <c r="C124" s="1" t="s">
        <v>33</v>
      </c>
      <c r="D124" s="11">
        <v>758</v>
      </c>
      <c r="E124" s="11">
        <v>20223</v>
      </c>
      <c r="F124" s="12">
        <v>20981</v>
      </c>
      <c r="G124" s="11">
        <v>27322</v>
      </c>
    </row>
    <row r="125" spans="1:7" x14ac:dyDescent="0.25">
      <c r="A125" s="1" t="s">
        <v>169</v>
      </c>
      <c r="B125" s="1" t="s">
        <v>255</v>
      </c>
      <c r="C125" s="1" t="s">
        <v>124</v>
      </c>
      <c r="D125" s="11"/>
      <c r="E125" s="11">
        <v>12818</v>
      </c>
      <c r="F125" s="12">
        <v>12818</v>
      </c>
      <c r="G125" s="11"/>
    </row>
    <row r="126" spans="1:7" x14ac:dyDescent="0.25">
      <c r="A126" s="1" t="s">
        <v>169</v>
      </c>
      <c r="B126" s="1" t="s">
        <v>255</v>
      </c>
      <c r="C126" s="1" t="s">
        <v>34</v>
      </c>
      <c r="D126" s="11">
        <v>951</v>
      </c>
      <c r="E126" s="11">
        <v>180930</v>
      </c>
      <c r="F126" s="12">
        <v>181881</v>
      </c>
      <c r="G126" s="11">
        <v>1446</v>
      </c>
    </row>
    <row r="127" spans="1:7" x14ac:dyDescent="0.25">
      <c r="A127" s="1" t="s">
        <v>169</v>
      </c>
      <c r="B127" s="1" t="s">
        <v>256</v>
      </c>
      <c r="C127" s="1" t="s">
        <v>35</v>
      </c>
      <c r="D127" s="11"/>
      <c r="E127" s="11">
        <v>2215</v>
      </c>
      <c r="F127" s="12">
        <v>2215</v>
      </c>
      <c r="G127" s="11">
        <v>37294</v>
      </c>
    </row>
    <row r="128" spans="1:7" x14ac:dyDescent="0.25">
      <c r="A128" s="1" t="s">
        <v>169</v>
      </c>
      <c r="B128" s="1" t="s">
        <v>256</v>
      </c>
      <c r="C128" s="1" t="s">
        <v>257</v>
      </c>
      <c r="D128" s="11"/>
      <c r="E128" s="11">
        <v>2002</v>
      </c>
      <c r="F128" s="12">
        <v>2002</v>
      </c>
      <c r="G128" s="11">
        <v>30152</v>
      </c>
    </row>
    <row r="129" spans="1:7" x14ac:dyDescent="0.25">
      <c r="A129" s="1" t="s">
        <v>169</v>
      </c>
      <c r="B129" s="1" t="s">
        <v>256</v>
      </c>
      <c r="C129" s="1" t="s">
        <v>125</v>
      </c>
      <c r="D129" s="11">
        <v>295</v>
      </c>
      <c r="E129" s="11">
        <v>16194</v>
      </c>
      <c r="F129" s="12">
        <v>16489</v>
      </c>
      <c r="G129" s="11">
        <v>7180</v>
      </c>
    </row>
    <row r="130" spans="1:7" x14ac:dyDescent="0.25">
      <c r="A130" s="1" t="s">
        <v>169</v>
      </c>
      <c r="B130" s="1" t="s">
        <v>256</v>
      </c>
      <c r="C130" s="1" t="s">
        <v>126</v>
      </c>
      <c r="D130" s="11"/>
      <c r="E130" s="11">
        <v>84374</v>
      </c>
      <c r="F130" s="12">
        <v>84374</v>
      </c>
      <c r="G130" s="11">
        <v>30553</v>
      </c>
    </row>
    <row r="131" spans="1:7" x14ac:dyDescent="0.25">
      <c r="A131" s="1" t="s">
        <v>169</v>
      </c>
      <c r="B131" s="1" t="s">
        <v>258</v>
      </c>
      <c r="C131" s="1" t="s">
        <v>127</v>
      </c>
      <c r="D131" s="11">
        <v>22196</v>
      </c>
      <c r="E131" s="11">
        <v>30117</v>
      </c>
      <c r="F131" s="12">
        <v>52313</v>
      </c>
      <c r="G131" s="11"/>
    </row>
    <row r="132" spans="1:7" x14ac:dyDescent="0.25">
      <c r="A132" s="1" t="s">
        <v>169</v>
      </c>
      <c r="B132" s="1" t="s">
        <v>259</v>
      </c>
      <c r="C132" s="1" t="s">
        <v>260</v>
      </c>
      <c r="D132" s="11"/>
      <c r="E132" s="11">
        <v>2867</v>
      </c>
      <c r="F132" s="12">
        <v>2867</v>
      </c>
      <c r="G132" s="11">
        <v>2302</v>
      </c>
    </row>
    <row r="133" spans="1:7" x14ac:dyDescent="0.25">
      <c r="A133" s="1" t="s">
        <v>169</v>
      </c>
      <c r="B133" s="1" t="s">
        <v>261</v>
      </c>
      <c r="C133" s="1" t="s">
        <v>128</v>
      </c>
      <c r="D133" s="11"/>
      <c r="E133" s="11">
        <v>213238</v>
      </c>
      <c r="F133" s="12">
        <v>213238</v>
      </c>
      <c r="G133" s="11">
        <v>18589</v>
      </c>
    </row>
    <row r="134" spans="1:7" x14ac:dyDescent="0.25">
      <c r="A134" s="1" t="s">
        <v>169</v>
      </c>
      <c r="B134" s="1" t="s">
        <v>262</v>
      </c>
      <c r="C134" s="1" t="s">
        <v>263</v>
      </c>
      <c r="D134" s="11"/>
      <c r="E134" s="11">
        <v>716582</v>
      </c>
      <c r="F134" s="12">
        <v>716582</v>
      </c>
      <c r="G134" s="11">
        <v>38837</v>
      </c>
    </row>
    <row r="135" spans="1:7" x14ac:dyDescent="0.25">
      <c r="A135" s="1" t="s">
        <v>170</v>
      </c>
      <c r="B135" s="1" t="s">
        <v>264</v>
      </c>
      <c r="C135" s="1" t="s">
        <v>129</v>
      </c>
      <c r="D135" s="11">
        <v>2135</v>
      </c>
      <c r="E135" s="11">
        <v>40426</v>
      </c>
      <c r="F135" s="12">
        <v>42561</v>
      </c>
      <c r="G135" s="11">
        <v>5152</v>
      </c>
    </row>
    <row r="136" spans="1:7" x14ac:dyDescent="0.25">
      <c r="A136" s="1" t="s">
        <v>170</v>
      </c>
      <c r="B136" s="1" t="s">
        <v>264</v>
      </c>
      <c r="C136" s="1" t="s">
        <v>130</v>
      </c>
      <c r="D136" s="11">
        <v>14</v>
      </c>
      <c r="E136" s="11">
        <v>23222</v>
      </c>
      <c r="F136" s="12">
        <v>23236</v>
      </c>
      <c r="G136" s="11">
        <v>7598</v>
      </c>
    </row>
    <row r="137" spans="1:7" x14ac:dyDescent="0.25">
      <c r="A137" s="1" t="s">
        <v>170</v>
      </c>
      <c r="B137" s="1" t="s">
        <v>264</v>
      </c>
      <c r="C137" s="1" t="s">
        <v>36</v>
      </c>
      <c r="D137" s="11">
        <v>5584</v>
      </c>
      <c r="E137" s="11">
        <v>50007</v>
      </c>
      <c r="F137" s="12">
        <v>55591</v>
      </c>
      <c r="G137" s="11">
        <v>127</v>
      </c>
    </row>
    <row r="138" spans="1:7" x14ac:dyDescent="0.25">
      <c r="A138" s="1" t="s">
        <v>170</v>
      </c>
      <c r="B138" s="1" t="s">
        <v>265</v>
      </c>
      <c r="C138" s="1" t="s">
        <v>131</v>
      </c>
      <c r="D138" s="11">
        <v>2110</v>
      </c>
      <c r="E138" s="11">
        <v>14059</v>
      </c>
      <c r="F138" s="12">
        <v>16169</v>
      </c>
      <c r="G138" s="11">
        <v>32</v>
      </c>
    </row>
    <row r="139" spans="1:7" x14ac:dyDescent="0.25">
      <c r="A139" s="1" t="s">
        <v>170</v>
      </c>
      <c r="B139" s="1" t="s">
        <v>266</v>
      </c>
      <c r="C139" s="1" t="s">
        <v>132</v>
      </c>
      <c r="D139" s="11">
        <v>8941</v>
      </c>
      <c r="E139" s="11">
        <v>18604</v>
      </c>
      <c r="F139" s="12">
        <v>27545</v>
      </c>
      <c r="G139" s="11">
        <v>6701</v>
      </c>
    </row>
    <row r="140" spans="1:7" x14ac:dyDescent="0.25">
      <c r="A140" s="51" t="s">
        <v>267</v>
      </c>
      <c r="B140" s="51"/>
      <c r="C140" s="51"/>
      <c r="D140" s="13">
        <f>SUM(D9:D139)</f>
        <v>287212</v>
      </c>
      <c r="E140" s="13">
        <f t="shared" ref="E140:G140" si="0">SUM(E9:E139)</f>
        <v>5996095</v>
      </c>
      <c r="F140" s="13">
        <f t="shared" si="0"/>
        <v>6283307</v>
      </c>
      <c r="G140" s="13">
        <f t="shared" si="0"/>
        <v>3256299.5</v>
      </c>
    </row>
    <row r="141" spans="1:7" x14ac:dyDescent="0.25">
      <c r="A141" s="22" t="s">
        <v>143</v>
      </c>
    </row>
    <row r="142" spans="1:7" x14ac:dyDescent="0.25">
      <c r="A142" s="22" t="s">
        <v>289</v>
      </c>
      <c r="B142" s="23" t="s">
        <v>290</v>
      </c>
      <c r="C142" s="14"/>
      <c r="D142" s="14"/>
    </row>
  </sheetData>
  <mergeCells count="2">
    <mergeCell ref="D8:G8"/>
    <mergeCell ref="A140:C140"/>
  </mergeCells>
  <hyperlinks>
    <hyperlink ref="B142" r:id="rId1" xr:uid="{0E16B8A0-0F76-4F47-816F-B35A4674FC06}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Regioni</vt:lpstr>
      <vt:lpstr>Province</vt:lpstr>
      <vt:lpstr>Impianti_Province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frittelloni</dc:creator>
  <cp:lastModifiedBy>Luca</cp:lastModifiedBy>
  <dcterms:created xsi:type="dcterms:W3CDTF">2018-12-17T12:59:38Z</dcterms:created>
  <dcterms:modified xsi:type="dcterms:W3CDTF">2021-02-03T08:34:26Z</dcterms:modified>
</cp:coreProperties>
</file>