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3/Idrosfera 2023/schede da ricaricare/SOSTANZE CHIMICHE ACQUE SUPERFICIALI/"/>
    </mc:Choice>
  </mc:AlternateContent>
  <xr:revisionPtr revIDLastSave="0" documentId="11_FCA7E8596BB0EE8700F9B12268FE630BAB6E8F50" xr6:coauthVersionLast="47" xr6:coauthVersionMax="47" xr10:uidLastSave="{00000000-0000-0000-0000-000000000000}"/>
  <bookViews>
    <workbookView xWindow="-108" yWindow="-108" windowWidth="23256" windowHeight="12576" tabRatio="844" xr2:uid="{00000000-000D-0000-FFFF-FFFF00000000}"/>
  </bookViews>
  <sheets>
    <sheet name="Tabella5" sheetId="2" r:id="rId1"/>
    <sheet name="Foglio2" sheetId="4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J5" i="2"/>
  <c r="I5" i="2"/>
  <c r="K4" i="2"/>
  <c r="J4" i="2"/>
  <c r="I4" i="2"/>
  <c r="K3" i="2"/>
  <c r="J3" i="2"/>
  <c r="I3" i="2"/>
  <c r="H20" i="2"/>
  <c r="D20" i="2"/>
  <c r="C20" i="2"/>
  <c r="B20" i="2"/>
  <c r="G20" i="2"/>
  <c r="F20" i="2"/>
  <c r="I20" i="2" s="1"/>
  <c r="E20" i="2"/>
  <c r="K20" i="2" l="1"/>
  <c r="J20" i="2"/>
</calcChain>
</file>

<file path=xl/sharedStrings.xml><?xml version="1.0" encoding="utf-8"?>
<sst xmlns="http://schemas.openxmlformats.org/spreadsheetml/2006/main" count="45" uniqueCount="35">
  <si>
    <t>Regione/Provincia autonoma</t>
  </si>
  <si>
    <t>Totale stazioni monitorate</t>
  </si>
  <si>
    <t>Numero massimo di sostanze chimiche determinate per stazione</t>
  </si>
  <si>
    <t>n.</t>
  </si>
  <si>
    <t>Piemonte</t>
  </si>
  <si>
    <t>Valle d'Aosta</t>
  </si>
  <si>
    <t>Lombardia</t>
  </si>
  <si>
    <t>Bolzano-Bozen</t>
  </si>
  <si>
    <t>Trento</t>
  </si>
  <si>
    <t>Veneto</t>
  </si>
  <si>
    <t>Liguria</t>
  </si>
  <si>
    <t>Emilia-Romagna</t>
  </si>
  <si>
    <t>Toscana</t>
  </si>
  <si>
    <t>Umbria</t>
  </si>
  <si>
    <t>Marche</t>
  </si>
  <si>
    <t>Lazio</t>
  </si>
  <si>
    <t>Abruzzo</t>
  </si>
  <si>
    <t>Campania</t>
  </si>
  <si>
    <t>Puglia</t>
  </si>
  <si>
    <t>Basilicata</t>
  </si>
  <si>
    <t>Sardegna</t>
  </si>
  <si>
    <t>ITALIA</t>
  </si>
  <si>
    <t>Titolo</t>
  </si>
  <si>
    <t>Fonte</t>
  </si>
  <si>
    <t>Legenda</t>
  </si>
  <si>
    <t>Note</t>
  </si>
  <si>
    <t>Tabella 5: Monitoraggio di sostanze chimiche aventi CMA nel D.Lgs. 172/2015</t>
  </si>
  <si>
    <t>Elaborazione ISPRA-ARPA Emilia Romagna su dati SOE-EIONET</t>
  </si>
  <si>
    <t>Sono state omesse le regioni con dati non disponibili o non conformi agli standard di trasmissione</t>
  </si>
  <si>
    <t>%</t>
  </si>
  <si>
    <t>Stazioni con un parametro &gt; CMA</t>
  </si>
  <si>
    <t>Stazioni con i parametri &lt; CMA</t>
  </si>
  <si>
    <t>Stazioni con piu di un  parametro &gt; CMA</t>
  </si>
  <si>
    <t>Stazioni monitorate</t>
  </si>
  <si>
    <t>Stazioni con più di un  parametro &gt; 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</si>
</sst>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wrapText="1"/>
    </xf>
    <xf numFmtId="1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0" fontId="2" fillId="2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164" fontId="0" fillId="0" borderId="0" xfId="0" applyNumberFormat="1"/>
    <xf numFmtId="3" fontId="0" fillId="0" borderId="0" xfId="0" applyNumberFormat="1"/>
    <xf numFmtId="164" fontId="3" fillId="0" borderId="2" xfId="0" applyNumberFormat="1" applyFont="1" applyBorder="1" applyAlignment="1">
      <alignment horizontal="right" vertical="center"/>
    </xf>
    <xf numFmtId="0" fontId="7" fillId="0" borderId="2" xfId="1" applyFont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F25" sqref="F25"/>
    </sheetView>
  </sheetViews>
  <sheetFormatPr defaultRowHeight="14.4" x14ac:dyDescent="0.3"/>
  <cols>
    <col min="1" max="1" width="20.6640625" customWidth="1"/>
    <col min="2" max="2" width="12.44140625" customWidth="1"/>
    <col min="3" max="3" width="21.5546875" customWidth="1"/>
    <col min="4" max="4" width="17.88671875" customWidth="1"/>
    <col min="5" max="5" width="22.109375" customWidth="1"/>
    <col min="6" max="6" width="23.6640625" customWidth="1"/>
    <col min="7" max="7" width="26.109375" customWidth="1"/>
    <col min="8" max="8" width="29" customWidth="1"/>
    <col min="9" max="10" width="27.5546875" customWidth="1"/>
    <col min="11" max="11" width="28.109375" customWidth="1"/>
    <col min="255" max="255" width="10.88671875" customWidth="1"/>
    <col min="256" max="256" width="21.5546875" customWidth="1"/>
    <col min="257" max="257" width="17.88671875" customWidth="1"/>
    <col min="258" max="258" width="18.33203125" customWidth="1"/>
    <col min="259" max="259" width="21.33203125" customWidth="1"/>
    <col min="260" max="260" width="20.6640625" customWidth="1"/>
    <col min="261" max="261" width="25.5546875" customWidth="1"/>
    <col min="267" max="267" width="9.109375" customWidth="1"/>
    <col min="511" max="511" width="10.88671875" customWidth="1"/>
    <col min="512" max="512" width="21.5546875" customWidth="1"/>
    <col min="513" max="513" width="17.88671875" customWidth="1"/>
    <col min="514" max="514" width="18.33203125" customWidth="1"/>
    <col min="515" max="515" width="21.33203125" customWidth="1"/>
    <col min="516" max="516" width="20.6640625" customWidth="1"/>
    <col min="517" max="517" width="25.5546875" customWidth="1"/>
    <col min="523" max="523" width="9.109375" customWidth="1"/>
    <col min="767" max="767" width="10.88671875" customWidth="1"/>
    <col min="768" max="768" width="21.5546875" customWidth="1"/>
    <col min="769" max="769" width="17.88671875" customWidth="1"/>
    <col min="770" max="770" width="18.33203125" customWidth="1"/>
    <col min="771" max="771" width="21.33203125" customWidth="1"/>
    <col min="772" max="772" width="20.6640625" customWidth="1"/>
    <col min="773" max="773" width="25.5546875" customWidth="1"/>
    <col min="779" max="779" width="9.109375" customWidth="1"/>
    <col min="1023" max="1023" width="10.88671875" customWidth="1"/>
    <col min="1024" max="1024" width="21.5546875" customWidth="1"/>
    <col min="1025" max="1025" width="17.88671875" customWidth="1"/>
    <col min="1026" max="1026" width="18.33203125" customWidth="1"/>
    <col min="1027" max="1027" width="21.33203125" customWidth="1"/>
    <col min="1028" max="1028" width="20.6640625" customWidth="1"/>
    <col min="1029" max="1029" width="25.5546875" customWidth="1"/>
    <col min="1035" max="1035" width="9.109375" customWidth="1"/>
    <col min="1279" max="1279" width="10.88671875" customWidth="1"/>
    <col min="1280" max="1280" width="21.5546875" customWidth="1"/>
    <col min="1281" max="1281" width="17.88671875" customWidth="1"/>
    <col min="1282" max="1282" width="18.33203125" customWidth="1"/>
    <col min="1283" max="1283" width="21.33203125" customWidth="1"/>
    <col min="1284" max="1284" width="20.6640625" customWidth="1"/>
    <col min="1285" max="1285" width="25.5546875" customWidth="1"/>
    <col min="1291" max="1291" width="9.109375" customWidth="1"/>
    <col min="1535" max="1535" width="10.88671875" customWidth="1"/>
    <col min="1536" max="1536" width="21.5546875" customWidth="1"/>
    <col min="1537" max="1537" width="17.88671875" customWidth="1"/>
    <col min="1538" max="1538" width="18.33203125" customWidth="1"/>
    <col min="1539" max="1539" width="21.33203125" customWidth="1"/>
    <col min="1540" max="1540" width="20.6640625" customWidth="1"/>
    <col min="1541" max="1541" width="25.5546875" customWidth="1"/>
    <col min="1547" max="1547" width="9.109375" customWidth="1"/>
    <col min="1791" max="1791" width="10.88671875" customWidth="1"/>
    <col min="1792" max="1792" width="21.5546875" customWidth="1"/>
    <col min="1793" max="1793" width="17.88671875" customWidth="1"/>
    <col min="1794" max="1794" width="18.33203125" customWidth="1"/>
    <col min="1795" max="1795" width="21.33203125" customWidth="1"/>
    <col min="1796" max="1796" width="20.6640625" customWidth="1"/>
    <col min="1797" max="1797" width="25.5546875" customWidth="1"/>
    <col min="1803" max="1803" width="9.109375" customWidth="1"/>
    <col min="2047" max="2047" width="10.88671875" customWidth="1"/>
    <col min="2048" max="2048" width="21.5546875" customWidth="1"/>
    <col min="2049" max="2049" width="17.88671875" customWidth="1"/>
    <col min="2050" max="2050" width="18.33203125" customWidth="1"/>
    <col min="2051" max="2051" width="21.33203125" customWidth="1"/>
    <col min="2052" max="2052" width="20.6640625" customWidth="1"/>
    <col min="2053" max="2053" width="25.5546875" customWidth="1"/>
    <col min="2059" max="2059" width="9.109375" customWidth="1"/>
    <col min="2303" max="2303" width="10.88671875" customWidth="1"/>
    <col min="2304" max="2304" width="21.5546875" customWidth="1"/>
    <col min="2305" max="2305" width="17.88671875" customWidth="1"/>
    <col min="2306" max="2306" width="18.33203125" customWidth="1"/>
    <col min="2307" max="2307" width="21.33203125" customWidth="1"/>
    <col min="2308" max="2308" width="20.6640625" customWidth="1"/>
    <col min="2309" max="2309" width="25.5546875" customWidth="1"/>
    <col min="2315" max="2315" width="9.109375" customWidth="1"/>
    <col min="2559" max="2559" width="10.88671875" customWidth="1"/>
    <col min="2560" max="2560" width="21.5546875" customWidth="1"/>
    <col min="2561" max="2561" width="17.88671875" customWidth="1"/>
    <col min="2562" max="2562" width="18.33203125" customWidth="1"/>
    <col min="2563" max="2563" width="21.33203125" customWidth="1"/>
    <col min="2564" max="2564" width="20.6640625" customWidth="1"/>
    <col min="2565" max="2565" width="25.5546875" customWidth="1"/>
    <col min="2571" max="2571" width="9.109375" customWidth="1"/>
    <col min="2815" max="2815" width="10.88671875" customWidth="1"/>
    <col min="2816" max="2816" width="21.5546875" customWidth="1"/>
    <col min="2817" max="2817" width="17.88671875" customWidth="1"/>
    <col min="2818" max="2818" width="18.33203125" customWidth="1"/>
    <col min="2819" max="2819" width="21.33203125" customWidth="1"/>
    <col min="2820" max="2820" width="20.6640625" customWidth="1"/>
    <col min="2821" max="2821" width="25.5546875" customWidth="1"/>
    <col min="2827" max="2827" width="9.109375" customWidth="1"/>
    <col min="3071" max="3071" width="10.88671875" customWidth="1"/>
    <col min="3072" max="3072" width="21.5546875" customWidth="1"/>
    <col min="3073" max="3073" width="17.88671875" customWidth="1"/>
    <col min="3074" max="3074" width="18.33203125" customWidth="1"/>
    <col min="3075" max="3075" width="21.33203125" customWidth="1"/>
    <col min="3076" max="3076" width="20.6640625" customWidth="1"/>
    <col min="3077" max="3077" width="25.5546875" customWidth="1"/>
    <col min="3083" max="3083" width="9.109375" customWidth="1"/>
    <col min="3327" max="3327" width="10.88671875" customWidth="1"/>
    <col min="3328" max="3328" width="21.5546875" customWidth="1"/>
    <col min="3329" max="3329" width="17.88671875" customWidth="1"/>
    <col min="3330" max="3330" width="18.33203125" customWidth="1"/>
    <col min="3331" max="3331" width="21.33203125" customWidth="1"/>
    <col min="3332" max="3332" width="20.6640625" customWidth="1"/>
    <col min="3333" max="3333" width="25.5546875" customWidth="1"/>
    <col min="3339" max="3339" width="9.109375" customWidth="1"/>
    <col min="3583" max="3583" width="10.88671875" customWidth="1"/>
    <col min="3584" max="3584" width="21.5546875" customWidth="1"/>
    <col min="3585" max="3585" width="17.88671875" customWidth="1"/>
    <col min="3586" max="3586" width="18.33203125" customWidth="1"/>
    <col min="3587" max="3587" width="21.33203125" customWidth="1"/>
    <col min="3588" max="3588" width="20.6640625" customWidth="1"/>
    <col min="3589" max="3589" width="25.5546875" customWidth="1"/>
    <col min="3595" max="3595" width="9.109375" customWidth="1"/>
    <col min="3839" max="3839" width="10.88671875" customWidth="1"/>
    <col min="3840" max="3840" width="21.5546875" customWidth="1"/>
    <col min="3841" max="3841" width="17.88671875" customWidth="1"/>
    <col min="3842" max="3842" width="18.33203125" customWidth="1"/>
    <col min="3843" max="3843" width="21.33203125" customWidth="1"/>
    <col min="3844" max="3844" width="20.6640625" customWidth="1"/>
    <col min="3845" max="3845" width="25.5546875" customWidth="1"/>
    <col min="3851" max="3851" width="9.109375" customWidth="1"/>
    <col min="4095" max="4095" width="10.88671875" customWidth="1"/>
    <col min="4096" max="4096" width="21.5546875" customWidth="1"/>
    <col min="4097" max="4097" width="17.88671875" customWidth="1"/>
    <col min="4098" max="4098" width="18.33203125" customWidth="1"/>
    <col min="4099" max="4099" width="21.33203125" customWidth="1"/>
    <col min="4100" max="4100" width="20.6640625" customWidth="1"/>
    <col min="4101" max="4101" width="25.5546875" customWidth="1"/>
    <col min="4107" max="4107" width="9.109375" customWidth="1"/>
    <col min="4351" max="4351" width="10.88671875" customWidth="1"/>
    <col min="4352" max="4352" width="21.5546875" customWidth="1"/>
    <col min="4353" max="4353" width="17.88671875" customWidth="1"/>
    <col min="4354" max="4354" width="18.33203125" customWidth="1"/>
    <col min="4355" max="4355" width="21.33203125" customWidth="1"/>
    <col min="4356" max="4356" width="20.6640625" customWidth="1"/>
    <col min="4357" max="4357" width="25.5546875" customWidth="1"/>
    <col min="4363" max="4363" width="9.109375" customWidth="1"/>
    <col min="4607" max="4607" width="10.88671875" customWidth="1"/>
    <col min="4608" max="4608" width="21.5546875" customWidth="1"/>
    <col min="4609" max="4609" width="17.88671875" customWidth="1"/>
    <col min="4610" max="4610" width="18.33203125" customWidth="1"/>
    <col min="4611" max="4611" width="21.33203125" customWidth="1"/>
    <col min="4612" max="4612" width="20.6640625" customWidth="1"/>
    <col min="4613" max="4613" width="25.5546875" customWidth="1"/>
    <col min="4619" max="4619" width="9.109375" customWidth="1"/>
    <col min="4863" max="4863" width="10.88671875" customWidth="1"/>
    <col min="4864" max="4864" width="21.5546875" customWidth="1"/>
    <col min="4865" max="4865" width="17.88671875" customWidth="1"/>
    <col min="4866" max="4866" width="18.33203125" customWidth="1"/>
    <col min="4867" max="4867" width="21.33203125" customWidth="1"/>
    <col min="4868" max="4868" width="20.6640625" customWidth="1"/>
    <col min="4869" max="4869" width="25.5546875" customWidth="1"/>
    <col min="4875" max="4875" width="9.109375" customWidth="1"/>
    <col min="5119" max="5119" width="10.88671875" customWidth="1"/>
    <col min="5120" max="5120" width="21.5546875" customWidth="1"/>
    <col min="5121" max="5121" width="17.88671875" customWidth="1"/>
    <col min="5122" max="5122" width="18.33203125" customWidth="1"/>
    <col min="5123" max="5123" width="21.33203125" customWidth="1"/>
    <col min="5124" max="5124" width="20.6640625" customWidth="1"/>
    <col min="5125" max="5125" width="25.5546875" customWidth="1"/>
    <col min="5131" max="5131" width="9.109375" customWidth="1"/>
    <col min="5375" max="5375" width="10.88671875" customWidth="1"/>
    <col min="5376" max="5376" width="21.5546875" customWidth="1"/>
    <col min="5377" max="5377" width="17.88671875" customWidth="1"/>
    <col min="5378" max="5378" width="18.33203125" customWidth="1"/>
    <col min="5379" max="5379" width="21.33203125" customWidth="1"/>
    <col min="5380" max="5380" width="20.6640625" customWidth="1"/>
    <col min="5381" max="5381" width="25.5546875" customWidth="1"/>
    <col min="5387" max="5387" width="9.109375" customWidth="1"/>
    <col min="5631" max="5631" width="10.88671875" customWidth="1"/>
    <col min="5632" max="5632" width="21.5546875" customWidth="1"/>
    <col min="5633" max="5633" width="17.88671875" customWidth="1"/>
    <col min="5634" max="5634" width="18.33203125" customWidth="1"/>
    <col min="5635" max="5635" width="21.33203125" customWidth="1"/>
    <col min="5636" max="5636" width="20.6640625" customWidth="1"/>
    <col min="5637" max="5637" width="25.5546875" customWidth="1"/>
    <col min="5643" max="5643" width="9.109375" customWidth="1"/>
    <col min="5887" max="5887" width="10.88671875" customWidth="1"/>
    <col min="5888" max="5888" width="21.5546875" customWidth="1"/>
    <col min="5889" max="5889" width="17.88671875" customWidth="1"/>
    <col min="5890" max="5890" width="18.33203125" customWidth="1"/>
    <col min="5891" max="5891" width="21.33203125" customWidth="1"/>
    <col min="5892" max="5892" width="20.6640625" customWidth="1"/>
    <col min="5893" max="5893" width="25.5546875" customWidth="1"/>
    <col min="5899" max="5899" width="9.109375" customWidth="1"/>
    <col min="6143" max="6143" width="10.88671875" customWidth="1"/>
    <col min="6144" max="6144" width="21.5546875" customWidth="1"/>
    <col min="6145" max="6145" width="17.88671875" customWidth="1"/>
    <col min="6146" max="6146" width="18.33203125" customWidth="1"/>
    <col min="6147" max="6147" width="21.33203125" customWidth="1"/>
    <col min="6148" max="6148" width="20.6640625" customWidth="1"/>
    <col min="6149" max="6149" width="25.5546875" customWidth="1"/>
    <col min="6155" max="6155" width="9.109375" customWidth="1"/>
    <col min="6399" max="6399" width="10.88671875" customWidth="1"/>
    <col min="6400" max="6400" width="21.5546875" customWidth="1"/>
    <col min="6401" max="6401" width="17.88671875" customWidth="1"/>
    <col min="6402" max="6402" width="18.33203125" customWidth="1"/>
    <col min="6403" max="6403" width="21.33203125" customWidth="1"/>
    <col min="6404" max="6404" width="20.6640625" customWidth="1"/>
    <col min="6405" max="6405" width="25.5546875" customWidth="1"/>
    <col min="6411" max="6411" width="9.109375" customWidth="1"/>
    <col min="6655" max="6655" width="10.88671875" customWidth="1"/>
    <col min="6656" max="6656" width="21.5546875" customWidth="1"/>
    <col min="6657" max="6657" width="17.88671875" customWidth="1"/>
    <col min="6658" max="6658" width="18.33203125" customWidth="1"/>
    <col min="6659" max="6659" width="21.33203125" customWidth="1"/>
    <col min="6660" max="6660" width="20.6640625" customWidth="1"/>
    <col min="6661" max="6661" width="25.5546875" customWidth="1"/>
    <col min="6667" max="6667" width="9.109375" customWidth="1"/>
    <col min="6911" max="6911" width="10.88671875" customWidth="1"/>
    <col min="6912" max="6912" width="21.5546875" customWidth="1"/>
    <col min="6913" max="6913" width="17.88671875" customWidth="1"/>
    <col min="6914" max="6914" width="18.33203125" customWidth="1"/>
    <col min="6915" max="6915" width="21.33203125" customWidth="1"/>
    <col min="6916" max="6916" width="20.6640625" customWidth="1"/>
    <col min="6917" max="6917" width="25.5546875" customWidth="1"/>
    <col min="6923" max="6923" width="9.109375" customWidth="1"/>
    <col min="7167" max="7167" width="10.88671875" customWidth="1"/>
    <col min="7168" max="7168" width="21.5546875" customWidth="1"/>
    <col min="7169" max="7169" width="17.88671875" customWidth="1"/>
    <col min="7170" max="7170" width="18.33203125" customWidth="1"/>
    <col min="7171" max="7171" width="21.33203125" customWidth="1"/>
    <col min="7172" max="7172" width="20.6640625" customWidth="1"/>
    <col min="7173" max="7173" width="25.5546875" customWidth="1"/>
    <col min="7179" max="7179" width="9.109375" customWidth="1"/>
    <col min="7423" max="7423" width="10.88671875" customWidth="1"/>
    <col min="7424" max="7424" width="21.5546875" customWidth="1"/>
    <col min="7425" max="7425" width="17.88671875" customWidth="1"/>
    <col min="7426" max="7426" width="18.33203125" customWidth="1"/>
    <col min="7427" max="7427" width="21.33203125" customWidth="1"/>
    <col min="7428" max="7428" width="20.6640625" customWidth="1"/>
    <col min="7429" max="7429" width="25.5546875" customWidth="1"/>
    <col min="7435" max="7435" width="9.109375" customWidth="1"/>
    <col min="7679" max="7679" width="10.88671875" customWidth="1"/>
    <col min="7680" max="7680" width="21.5546875" customWidth="1"/>
    <col min="7681" max="7681" width="17.88671875" customWidth="1"/>
    <col min="7682" max="7682" width="18.33203125" customWidth="1"/>
    <col min="7683" max="7683" width="21.33203125" customWidth="1"/>
    <col min="7684" max="7684" width="20.6640625" customWidth="1"/>
    <col min="7685" max="7685" width="25.5546875" customWidth="1"/>
    <col min="7691" max="7691" width="9.109375" customWidth="1"/>
    <col min="7935" max="7935" width="10.88671875" customWidth="1"/>
    <col min="7936" max="7936" width="21.5546875" customWidth="1"/>
    <col min="7937" max="7937" width="17.88671875" customWidth="1"/>
    <col min="7938" max="7938" width="18.33203125" customWidth="1"/>
    <col min="7939" max="7939" width="21.33203125" customWidth="1"/>
    <col min="7940" max="7940" width="20.6640625" customWidth="1"/>
    <col min="7941" max="7941" width="25.5546875" customWidth="1"/>
    <col min="7947" max="7947" width="9.109375" customWidth="1"/>
    <col min="8191" max="8191" width="10.88671875" customWidth="1"/>
    <col min="8192" max="8192" width="21.5546875" customWidth="1"/>
    <col min="8193" max="8193" width="17.88671875" customWidth="1"/>
    <col min="8194" max="8194" width="18.33203125" customWidth="1"/>
    <col min="8195" max="8195" width="21.33203125" customWidth="1"/>
    <col min="8196" max="8196" width="20.6640625" customWidth="1"/>
    <col min="8197" max="8197" width="25.5546875" customWidth="1"/>
    <col min="8203" max="8203" width="9.109375" customWidth="1"/>
    <col min="8447" max="8447" width="10.88671875" customWidth="1"/>
    <col min="8448" max="8448" width="21.5546875" customWidth="1"/>
    <col min="8449" max="8449" width="17.88671875" customWidth="1"/>
    <col min="8450" max="8450" width="18.33203125" customWidth="1"/>
    <col min="8451" max="8451" width="21.33203125" customWidth="1"/>
    <col min="8452" max="8452" width="20.6640625" customWidth="1"/>
    <col min="8453" max="8453" width="25.5546875" customWidth="1"/>
    <col min="8459" max="8459" width="9.109375" customWidth="1"/>
    <col min="8703" max="8703" width="10.88671875" customWidth="1"/>
    <col min="8704" max="8704" width="21.5546875" customWidth="1"/>
    <col min="8705" max="8705" width="17.88671875" customWidth="1"/>
    <col min="8706" max="8706" width="18.33203125" customWidth="1"/>
    <col min="8707" max="8707" width="21.33203125" customWidth="1"/>
    <col min="8708" max="8708" width="20.6640625" customWidth="1"/>
    <col min="8709" max="8709" width="25.5546875" customWidth="1"/>
    <col min="8715" max="8715" width="9.109375" customWidth="1"/>
    <col min="8959" max="8959" width="10.88671875" customWidth="1"/>
    <col min="8960" max="8960" width="21.5546875" customWidth="1"/>
    <col min="8961" max="8961" width="17.88671875" customWidth="1"/>
    <col min="8962" max="8962" width="18.33203125" customWidth="1"/>
    <col min="8963" max="8963" width="21.33203125" customWidth="1"/>
    <col min="8964" max="8964" width="20.6640625" customWidth="1"/>
    <col min="8965" max="8965" width="25.5546875" customWidth="1"/>
    <col min="8971" max="8971" width="9.109375" customWidth="1"/>
    <col min="9215" max="9215" width="10.88671875" customWidth="1"/>
    <col min="9216" max="9216" width="21.5546875" customWidth="1"/>
    <col min="9217" max="9217" width="17.88671875" customWidth="1"/>
    <col min="9218" max="9218" width="18.33203125" customWidth="1"/>
    <col min="9219" max="9219" width="21.33203125" customWidth="1"/>
    <col min="9220" max="9220" width="20.6640625" customWidth="1"/>
    <col min="9221" max="9221" width="25.5546875" customWidth="1"/>
    <col min="9227" max="9227" width="9.109375" customWidth="1"/>
    <col min="9471" max="9471" width="10.88671875" customWidth="1"/>
    <col min="9472" max="9472" width="21.5546875" customWidth="1"/>
    <col min="9473" max="9473" width="17.88671875" customWidth="1"/>
    <col min="9474" max="9474" width="18.33203125" customWidth="1"/>
    <col min="9475" max="9475" width="21.33203125" customWidth="1"/>
    <col min="9476" max="9476" width="20.6640625" customWidth="1"/>
    <col min="9477" max="9477" width="25.5546875" customWidth="1"/>
    <col min="9483" max="9483" width="9.109375" customWidth="1"/>
    <col min="9727" max="9727" width="10.88671875" customWidth="1"/>
    <col min="9728" max="9728" width="21.5546875" customWidth="1"/>
    <col min="9729" max="9729" width="17.88671875" customWidth="1"/>
    <col min="9730" max="9730" width="18.33203125" customWidth="1"/>
    <col min="9731" max="9731" width="21.33203125" customWidth="1"/>
    <col min="9732" max="9732" width="20.6640625" customWidth="1"/>
    <col min="9733" max="9733" width="25.5546875" customWidth="1"/>
    <col min="9739" max="9739" width="9.109375" customWidth="1"/>
    <col min="9983" max="9983" width="10.88671875" customWidth="1"/>
    <col min="9984" max="9984" width="21.5546875" customWidth="1"/>
    <col min="9985" max="9985" width="17.88671875" customWidth="1"/>
    <col min="9986" max="9986" width="18.33203125" customWidth="1"/>
    <col min="9987" max="9987" width="21.33203125" customWidth="1"/>
    <col min="9988" max="9988" width="20.6640625" customWidth="1"/>
    <col min="9989" max="9989" width="25.5546875" customWidth="1"/>
    <col min="9995" max="9995" width="9.109375" customWidth="1"/>
    <col min="10239" max="10239" width="10.88671875" customWidth="1"/>
    <col min="10240" max="10240" width="21.5546875" customWidth="1"/>
    <col min="10241" max="10241" width="17.88671875" customWidth="1"/>
    <col min="10242" max="10242" width="18.33203125" customWidth="1"/>
    <col min="10243" max="10243" width="21.33203125" customWidth="1"/>
    <col min="10244" max="10244" width="20.6640625" customWidth="1"/>
    <col min="10245" max="10245" width="25.5546875" customWidth="1"/>
    <col min="10251" max="10251" width="9.109375" customWidth="1"/>
    <col min="10495" max="10495" width="10.88671875" customWidth="1"/>
    <col min="10496" max="10496" width="21.5546875" customWidth="1"/>
    <col min="10497" max="10497" width="17.88671875" customWidth="1"/>
    <col min="10498" max="10498" width="18.33203125" customWidth="1"/>
    <col min="10499" max="10499" width="21.33203125" customWidth="1"/>
    <col min="10500" max="10500" width="20.6640625" customWidth="1"/>
    <col min="10501" max="10501" width="25.5546875" customWidth="1"/>
    <col min="10507" max="10507" width="9.109375" customWidth="1"/>
    <col min="10751" max="10751" width="10.88671875" customWidth="1"/>
    <col min="10752" max="10752" width="21.5546875" customWidth="1"/>
    <col min="10753" max="10753" width="17.88671875" customWidth="1"/>
    <col min="10754" max="10754" width="18.33203125" customWidth="1"/>
    <col min="10755" max="10755" width="21.33203125" customWidth="1"/>
    <col min="10756" max="10756" width="20.6640625" customWidth="1"/>
    <col min="10757" max="10757" width="25.5546875" customWidth="1"/>
    <col min="10763" max="10763" width="9.109375" customWidth="1"/>
    <col min="11007" max="11007" width="10.88671875" customWidth="1"/>
    <col min="11008" max="11008" width="21.5546875" customWidth="1"/>
    <col min="11009" max="11009" width="17.88671875" customWidth="1"/>
    <col min="11010" max="11010" width="18.33203125" customWidth="1"/>
    <col min="11011" max="11011" width="21.33203125" customWidth="1"/>
    <col min="11012" max="11012" width="20.6640625" customWidth="1"/>
    <col min="11013" max="11013" width="25.5546875" customWidth="1"/>
    <col min="11019" max="11019" width="9.109375" customWidth="1"/>
    <col min="11263" max="11263" width="10.88671875" customWidth="1"/>
    <col min="11264" max="11264" width="21.5546875" customWidth="1"/>
    <col min="11265" max="11265" width="17.88671875" customWidth="1"/>
    <col min="11266" max="11266" width="18.33203125" customWidth="1"/>
    <col min="11267" max="11267" width="21.33203125" customWidth="1"/>
    <col min="11268" max="11268" width="20.6640625" customWidth="1"/>
    <col min="11269" max="11269" width="25.5546875" customWidth="1"/>
    <col min="11275" max="11275" width="9.109375" customWidth="1"/>
    <col min="11519" max="11519" width="10.88671875" customWidth="1"/>
    <col min="11520" max="11520" width="21.5546875" customWidth="1"/>
    <col min="11521" max="11521" width="17.88671875" customWidth="1"/>
    <col min="11522" max="11522" width="18.33203125" customWidth="1"/>
    <col min="11523" max="11523" width="21.33203125" customWidth="1"/>
    <col min="11524" max="11524" width="20.6640625" customWidth="1"/>
    <col min="11525" max="11525" width="25.5546875" customWidth="1"/>
    <col min="11531" max="11531" width="9.109375" customWidth="1"/>
    <col min="11775" max="11775" width="10.88671875" customWidth="1"/>
    <col min="11776" max="11776" width="21.5546875" customWidth="1"/>
    <col min="11777" max="11777" width="17.88671875" customWidth="1"/>
    <col min="11778" max="11778" width="18.33203125" customWidth="1"/>
    <col min="11779" max="11779" width="21.33203125" customWidth="1"/>
    <col min="11780" max="11780" width="20.6640625" customWidth="1"/>
    <col min="11781" max="11781" width="25.5546875" customWidth="1"/>
    <col min="11787" max="11787" width="9.109375" customWidth="1"/>
    <col min="12031" max="12031" width="10.88671875" customWidth="1"/>
    <col min="12032" max="12032" width="21.5546875" customWidth="1"/>
    <col min="12033" max="12033" width="17.88671875" customWidth="1"/>
    <col min="12034" max="12034" width="18.33203125" customWidth="1"/>
    <col min="12035" max="12035" width="21.33203125" customWidth="1"/>
    <col min="12036" max="12036" width="20.6640625" customWidth="1"/>
    <col min="12037" max="12037" width="25.5546875" customWidth="1"/>
    <col min="12043" max="12043" width="9.109375" customWidth="1"/>
    <col min="12287" max="12287" width="10.88671875" customWidth="1"/>
    <col min="12288" max="12288" width="21.5546875" customWidth="1"/>
    <col min="12289" max="12289" width="17.88671875" customWidth="1"/>
    <col min="12290" max="12290" width="18.33203125" customWidth="1"/>
    <col min="12291" max="12291" width="21.33203125" customWidth="1"/>
    <col min="12292" max="12292" width="20.6640625" customWidth="1"/>
    <col min="12293" max="12293" width="25.5546875" customWidth="1"/>
    <col min="12299" max="12299" width="9.109375" customWidth="1"/>
    <col min="12543" max="12543" width="10.88671875" customWidth="1"/>
    <col min="12544" max="12544" width="21.5546875" customWidth="1"/>
    <col min="12545" max="12545" width="17.88671875" customWidth="1"/>
    <col min="12546" max="12546" width="18.33203125" customWidth="1"/>
    <col min="12547" max="12547" width="21.33203125" customWidth="1"/>
    <col min="12548" max="12548" width="20.6640625" customWidth="1"/>
    <col min="12549" max="12549" width="25.5546875" customWidth="1"/>
    <col min="12555" max="12555" width="9.109375" customWidth="1"/>
    <col min="12799" max="12799" width="10.88671875" customWidth="1"/>
    <col min="12800" max="12800" width="21.5546875" customWidth="1"/>
    <col min="12801" max="12801" width="17.88671875" customWidth="1"/>
    <col min="12802" max="12802" width="18.33203125" customWidth="1"/>
    <col min="12803" max="12803" width="21.33203125" customWidth="1"/>
    <col min="12804" max="12804" width="20.6640625" customWidth="1"/>
    <col min="12805" max="12805" width="25.5546875" customWidth="1"/>
    <col min="12811" max="12811" width="9.109375" customWidth="1"/>
    <col min="13055" max="13055" width="10.88671875" customWidth="1"/>
    <col min="13056" max="13056" width="21.5546875" customWidth="1"/>
    <col min="13057" max="13057" width="17.88671875" customWidth="1"/>
    <col min="13058" max="13058" width="18.33203125" customWidth="1"/>
    <col min="13059" max="13059" width="21.33203125" customWidth="1"/>
    <col min="13060" max="13060" width="20.6640625" customWidth="1"/>
    <col min="13061" max="13061" width="25.5546875" customWidth="1"/>
    <col min="13067" max="13067" width="9.109375" customWidth="1"/>
    <col min="13311" max="13311" width="10.88671875" customWidth="1"/>
    <col min="13312" max="13312" width="21.5546875" customWidth="1"/>
    <col min="13313" max="13313" width="17.88671875" customWidth="1"/>
    <col min="13314" max="13314" width="18.33203125" customWidth="1"/>
    <col min="13315" max="13315" width="21.33203125" customWidth="1"/>
    <col min="13316" max="13316" width="20.6640625" customWidth="1"/>
    <col min="13317" max="13317" width="25.5546875" customWidth="1"/>
    <col min="13323" max="13323" width="9.109375" customWidth="1"/>
    <col min="13567" max="13567" width="10.88671875" customWidth="1"/>
    <col min="13568" max="13568" width="21.5546875" customWidth="1"/>
    <col min="13569" max="13569" width="17.88671875" customWidth="1"/>
    <col min="13570" max="13570" width="18.33203125" customWidth="1"/>
    <col min="13571" max="13571" width="21.33203125" customWidth="1"/>
    <col min="13572" max="13572" width="20.6640625" customWidth="1"/>
    <col min="13573" max="13573" width="25.5546875" customWidth="1"/>
    <col min="13579" max="13579" width="9.109375" customWidth="1"/>
    <col min="13823" max="13823" width="10.88671875" customWidth="1"/>
    <col min="13824" max="13824" width="21.5546875" customWidth="1"/>
    <col min="13825" max="13825" width="17.88671875" customWidth="1"/>
    <col min="13826" max="13826" width="18.33203125" customWidth="1"/>
    <col min="13827" max="13827" width="21.33203125" customWidth="1"/>
    <col min="13828" max="13828" width="20.6640625" customWidth="1"/>
    <col min="13829" max="13829" width="25.5546875" customWidth="1"/>
    <col min="13835" max="13835" width="9.109375" customWidth="1"/>
    <col min="14079" max="14079" width="10.88671875" customWidth="1"/>
    <col min="14080" max="14080" width="21.5546875" customWidth="1"/>
    <col min="14081" max="14081" width="17.88671875" customWidth="1"/>
    <col min="14082" max="14082" width="18.33203125" customWidth="1"/>
    <col min="14083" max="14083" width="21.33203125" customWidth="1"/>
    <col min="14084" max="14084" width="20.6640625" customWidth="1"/>
    <col min="14085" max="14085" width="25.5546875" customWidth="1"/>
    <col min="14091" max="14091" width="9.109375" customWidth="1"/>
    <col min="14335" max="14335" width="10.88671875" customWidth="1"/>
    <col min="14336" max="14336" width="21.5546875" customWidth="1"/>
    <col min="14337" max="14337" width="17.88671875" customWidth="1"/>
    <col min="14338" max="14338" width="18.33203125" customWidth="1"/>
    <col min="14339" max="14339" width="21.33203125" customWidth="1"/>
    <col min="14340" max="14340" width="20.6640625" customWidth="1"/>
    <col min="14341" max="14341" width="25.5546875" customWidth="1"/>
    <col min="14347" max="14347" width="9.109375" customWidth="1"/>
    <col min="14591" max="14591" width="10.88671875" customWidth="1"/>
    <col min="14592" max="14592" width="21.5546875" customWidth="1"/>
    <col min="14593" max="14593" width="17.88671875" customWidth="1"/>
    <col min="14594" max="14594" width="18.33203125" customWidth="1"/>
    <col min="14595" max="14595" width="21.33203125" customWidth="1"/>
    <col min="14596" max="14596" width="20.6640625" customWidth="1"/>
    <col min="14597" max="14597" width="25.5546875" customWidth="1"/>
    <col min="14603" max="14603" width="9.109375" customWidth="1"/>
    <col min="14847" max="14847" width="10.88671875" customWidth="1"/>
    <col min="14848" max="14848" width="21.5546875" customWidth="1"/>
    <col min="14849" max="14849" width="17.88671875" customWidth="1"/>
    <col min="14850" max="14850" width="18.33203125" customWidth="1"/>
    <col min="14851" max="14851" width="21.33203125" customWidth="1"/>
    <col min="14852" max="14852" width="20.6640625" customWidth="1"/>
    <col min="14853" max="14853" width="25.5546875" customWidth="1"/>
    <col min="14859" max="14859" width="9.109375" customWidth="1"/>
    <col min="15103" max="15103" width="10.88671875" customWidth="1"/>
    <col min="15104" max="15104" width="21.5546875" customWidth="1"/>
    <col min="15105" max="15105" width="17.88671875" customWidth="1"/>
    <col min="15106" max="15106" width="18.33203125" customWidth="1"/>
    <col min="15107" max="15107" width="21.33203125" customWidth="1"/>
    <col min="15108" max="15108" width="20.6640625" customWidth="1"/>
    <col min="15109" max="15109" width="25.5546875" customWidth="1"/>
    <col min="15115" max="15115" width="9.109375" customWidth="1"/>
    <col min="15359" max="15359" width="10.88671875" customWidth="1"/>
    <col min="15360" max="15360" width="21.5546875" customWidth="1"/>
    <col min="15361" max="15361" width="17.88671875" customWidth="1"/>
    <col min="15362" max="15362" width="18.33203125" customWidth="1"/>
    <col min="15363" max="15363" width="21.33203125" customWidth="1"/>
    <col min="15364" max="15364" width="20.6640625" customWidth="1"/>
    <col min="15365" max="15365" width="25.5546875" customWidth="1"/>
    <col min="15371" max="15371" width="9.109375" customWidth="1"/>
    <col min="15615" max="15615" width="10.88671875" customWidth="1"/>
    <col min="15616" max="15616" width="21.5546875" customWidth="1"/>
    <col min="15617" max="15617" width="17.88671875" customWidth="1"/>
    <col min="15618" max="15618" width="18.33203125" customWidth="1"/>
    <col min="15619" max="15619" width="21.33203125" customWidth="1"/>
    <col min="15620" max="15620" width="20.6640625" customWidth="1"/>
    <col min="15621" max="15621" width="25.5546875" customWidth="1"/>
    <col min="15627" max="15627" width="9.109375" customWidth="1"/>
    <col min="15871" max="15871" width="10.88671875" customWidth="1"/>
    <col min="15872" max="15872" width="21.5546875" customWidth="1"/>
    <col min="15873" max="15873" width="17.88671875" customWidth="1"/>
    <col min="15874" max="15874" width="18.33203125" customWidth="1"/>
    <col min="15875" max="15875" width="21.33203125" customWidth="1"/>
    <col min="15876" max="15876" width="20.6640625" customWidth="1"/>
    <col min="15877" max="15877" width="25.5546875" customWidth="1"/>
    <col min="15883" max="15883" width="9.109375" customWidth="1"/>
    <col min="16127" max="16127" width="10.88671875" customWidth="1"/>
    <col min="16128" max="16128" width="21.5546875" customWidth="1"/>
    <col min="16129" max="16129" width="17.88671875" customWidth="1"/>
    <col min="16130" max="16130" width="18.33203125" customWidth="1"/>
    <col min="16131" max="16131" width="21.33203125" customWidth="1"/>
    <col min="16132" max="16132" width="20.6640625" customWidth="1"/>
    <col min="16133" max="16133" width="25.5546875" customWidth="1"/>
    <col min="16139" max="16139" width="9.109375" customWidth="1"/>
  </cols>
  <sheetData>
    <row r="1" spans="1:11" ht="55.2" x14ac:dyDescent="0.3">
      <c r="A1" s="2" t="s">
        <v>0</v>
      </c>
      <c r="B1" s="3" t="s">
        <v>1</v>
      </c>
      <c r="C1" s="2" t="s">
        <v>2</v>
      </c>
      <c r="D1" s="4" t="s">
        <v>33</v>
      </c>
      <c r="E1" s="5" t="s">
        <v>2</v>
      </c>
      <c r="F1" s="4" t="s">
        <v>31</v>
      </c>
      <c r="G1" s="4" t="s">
        <v>30</v>
      </c>
      <c r="H1" s="4" t="s">
        <v>34</v>
      </c>
      <c r="I1" s="6" t="s">
        <v>31</v>
      </c>
      <c r="J1" s="6" t="s">
        <v>30</v>
      </c>
      <c r="K1" s="6" t="s">
        <v>32</v>
      </c>
    </row>
    <row r="2" spans="1:11" x14ac:dyDescent="0.3">
      <c r="A2" s="4"/>
      <c r="B2" s="3" t="s">
        <v>3</v>
      </c>
      <c r="C2" s="6" t="s">
        <v>3</v>
      </c>
      <c r="D2" s="6" t="s">
        <v>3</v>
      </c>
      <c r="E2" s="4"/>
      <c r="F2" s="6" t="s">
        <v>3</v>
      </c>
      <c r="G2" s="6" t="s">
        <v>3</v>
      </c>
      <c r="H2" s="6" t="s">
        <v>3</v>
      </c>
      <c r="I2" s="6" t="s">
        <v>29</v>
      </c>
      <c r="J2" s="6" t="s">
        <v>29</v>
      </c>
      <c r="K2" s="6" t="s">
        <v>29</v>
      </c>
    </row>
    <row r="3" spans="1:11" x14ac:dyDescent="0.3">
      <c r="A3" s="7" t="s">
        <v>4</v>
      </c>
      <c r="B3" s="8">
        <v>180</v>
      </c>
      <c r="C3" s="8">
        <v>117</v>
      </c>
      <c r="D3" s="1">
        <v>149</v>
      </c>
      <c r="E3" s="8">
        <v>13</v>
      </c>
      <c r="F3" s="1">
        <v>149</v>
      </c>
      <c r="G3" s="1">
        <v>0</v>
      </c>
      <c r="H3" s="1">
        <v>0</v>
      </c>
      <c r="I3" s="9">
        <f>F3*100/D3</f>
        <v>100</v>
      </c>
      <c r="J3" s="9">
        <f>G3*100/D3</f>
        <v>0</v>
      </c>
      <c r="K3" s="9">
        <f>H3*100/D3</f>
        <v>0</v>
      </c>
    </row>
    <row r="4" spans="1:11" x14ac:dyDescent="0.3">
      <c r="A4" s="7" t="s">
        <v>5</v>
      </c>
      <c r="B4" s="8">
        <v>26</v>
      </c>
      <c r="C4" s="8">
        <v>91</v>
      </c>
      <c r="D4" s="1">
        <v>26</v>
      </c>
      <c r="E4" s="8">
        <v>9</v>
      </c>
      <c r="F4" s="1">
        <v>26</v>
      </c>
      <c r="G4" s="1">
        <v>0</v>
      </c>
      <c r="H4" s="1">
        <v>0</v>
      </c>
      <c r="I4" s="9">
        <f t="shared" ref="I4:I19" si="0">F4*100/D4</f>
        <v>100</v>
      </c>
      <c r="J4" s="9">
        <f t="shared" ref="J4:J19" si="1">G4*100/D4</f>
        <v>0</v>
      </c>
      <c r="K4" s="9">
        <f t="shared" ref="K4:K19" si="2">H4*100/D4</f>
        <v>0</v>
      </c>
    </row>
    <row r="5" spans="1:11" x14ac:dyDescent="0.3">
      <c r="A5" s="7" t="s">
        <v>6</v>
      </c>
      <c r="B5" s="8">
        <v>305</v>
      </c>
      <c r="C5" s="8">
        <v>187</v>
      </c>
      <c r="D5" s="1">
        <v>296</v>
      </c>
      <c r="E5" s="8">
        <v>13</v>
      </c>
      <c r="F5" s="1">
        <v>295</v>
      </c>
      <c r="G5" s="1">
        <v>1</v>
      </c>
      <c r="H5" s="1">
        <v>0</v>
      </c>
      <c r="I5" s="9">
        <f t="shared" si="0"/>
        <v>99.662162162162161</v>
      </c>
      <c r="J5" s="9">
        <f t="shared" si="1"/>
        <v>0.33783783783783783</v>
      </c>
      <c r="K5" s="9">
        <f t="shared" si="2"/>
        <v>0</v>
      </c>
    </row>
    <row r="6" spans="1:11" x14ac:dyDescent="0.3">
      <c r="A6" s="7" t="s">
        <v>7</v>
      </c>
      <c r="B6" s="8">
        <v>49</v>
      </c>
      <c r="C6" s="8">
        <v>122</v>
      </c>
      <c r="D6" s="1">
        <v>49</v>
      </c>
      <c r="E6" s="8">
        <v>19</v>
      </c>
      <c r="F6" s="1">
        <v>48</v>
      </c>
      <c r="G6" s="1">
        <v>0</v>
      </c>
      <c r="H6" s="1">
        <v>1</v>
      </c>
      <c r="I6" s="9">
        <f t="shared" si="0"/>
        <v>97.959183673469383</v>
      </c>
      <c r="J6" s="9">
        <f t="shared" si="1"/>
        <v>0</v>
      </c>
      <c r="K6" s="9">
        <f t="shared" si="2"/>
        <v>2.0408163265306123</v>
      </c>
    </row>
    <row r="7" spans="1:11" x14ac:dyDescent="0.3">
      <c r="A7" s="7" t="s">
        <v>8</v>
      </c>
      <c r="B7" s="8">
        <v>109</v>
      </c>
      <c r="C7" s="8">
        <v>160</v>
      </c>
      <c r="D7" s="1">
        <v>80</v>
      </c>
      <c r="E7" s="8">
        <v>11</v>
      </c>
      <c r="F7" s="1">
        <v>79</v>
      </c>
      <c r="G7" s="1">
        <v>1</v>
      </c>
      <c r="H7" s="1">
        <v>0</v>
      </c>
      <c r="I7" s="9">
        <f t="shared" si="0"/>
        <v>98.75</v>
      </c>
      <c r="J7" s="9">
        <f t="shared" si="1"/>
        <v>1.25</v>
      </c>
      <c r="K7" s="9">
        <f t="shared" si="2"/>
        <v>0</v>
      </c>
    </row>
    <row r="8" spans="1:11" x14ac:dyDescent="0.3">
      <c r="A8" s="7" t="s">
        <v>9</v>
      </c>
      <c r="B8" s="8">
        <v>285</v>
      </c>
      <c r="C8" s="8">
        <v>209</v>
      </c>
      <c r="D8" s="1">
        <v>285</v>
      </c>
      <c r="E8" s="8">
        <v>14</v>
      </c>
      <c r="F8" s="1">
        <v>285</v>
      </c>
      <c r="G8" s="1">
        <v>0</v>
      </c>
      <c r="H8" s="1">
        <v>0</v>
      </c>
      <c r="I8" s="9">
        <f t="shared" si="0"/>
        <v>100</v>
      </c>
      <c r="J8" s="9">
        <f t="shared" si="1"/>
        <v>0</v>
      </c>
      <c r="K8" s="9">
        <f t="shared" si="2"/>
        <v>0</v>
      </c>
    </row>
    <row r="9" spans="1:11" x14ac:dyDescent="0.3">
      <c r="A9" s="7" t="s">
        <v>10</v>
      </c>
      <c r="B9" s="8">
        <v>32</v>
      </c>
      <c r="C9" s="8">
        <v>147</v>
      </c>
      <c r="D9" s="1">
        <v>32</v>
      </c>
      <c r="E9" s="8">
        <v>13</v>
      </c>
      <c r="F9" s="1">
        <v>32</v>
      </c>
      <c r="G9" s="1">
        <v>0</v>
      </c>
      <c r="H9" s="1">
        <v>0</v>
      </c>
      <c r="I9" s="9">
        <f t="shared" si="0"/>
        <v>100</v>
      </c>
      <c r="J9" s="9">
        <f t="shared" si="1"/>
        <v>0</v>
      </c>
      <c r="K9" s="9">
        <f t="shared" si="2"/>
        <v>0</v>
      </c>
    </row>
    <row r="10" spans="1:11" x14ac:dyDescent="0.3">
      <c r="A10" s="7" t="s">
        <v>11</v>
      </c>
      <c r="B10" s="8">
        <v>148</v>
      </c>
      <c r="C10" s="8">
        <v>142</v>
      </c>
      <c r="D10" s="1">
        <v>148</v>
      </c>
      <c r="E10" s="8">
        <v>16</v>
      </c>
      <c r="F10" s="1">
        <v>148</v>
      </c>
      <c r="G10" s="1">
        <v>0</v>
      </c>
      <c r="H10" s="1">
        <v>0</v>
      </c>
      <c r="I10" s="9">
        <f t="shared" si="0"/>
        <v>100</v>
      </c>
      <c r="J10" s="9">
        <f t="shared" si="1"/>
        <v>0</v>
      </c>
      <c r="K10" s="9">
        <f t="shared" si="2"/>
        <v>0</v>
      </c>
    </row>
    <row r="11" spans="1:11" x14ac:dyDescent="0.3">
      <c r="A11" s="7" t="s">
        <v>12</v>
      </c>
      <c r="B11" s="8">
        <v>164</v>
      </c>
      <c r="C11" s="8">
        <v>125</v>
      </c>
      <c r="D11" s="1">
        <v>136</v>
      </c>
      <c r="E11" s="8">
        <v>15</v>
      </c>
      <c r="F11" s="1">
        <v>127</v>
      </c>
      <c r="G11" s="1">
        <v>8</v>
      </c>
      <c r="H11" s="1">
        <v>1</v>
      </c>
      <c r="I11" s="9">
        <f t="shared" si="0"/>
        <v>93.382352941176464</v>
      </c>
      <c r="J11" s="9">
        <f t="shared" si="1"/>
        <v>5.882352941176471</v>
      </c>
      <c r="K11" s="9">
        <f t="shared" si="2"/>
        <v>0.73529411764705888</v>
      </c>
    </row>
    <row r="12" spans="1:11" x14ac:dyDescent="0.3">
      <c r="A12" s="7" t="s">
        <v>13</v>
      </c>
      <c r="B12" s="8">
        <v>43</v>
      </c>
      <c r="C12" s="8">
        <v>104</v>
      </c>
      <c r="D12" s="1">
        <v>38</v>
      </c>
      <c r="E12" s="8">
        <v>11</v>
      </c>
      <c r="F12" s="1">
        <v>38</v>
      </c>
      <c r="G12" s="1">
        <v>0</v>
      </c>
      <c r="H12" s="1">
        <v>0</v>
      </c>
      <c r="I12" s="9">
        <f t="shared" si="0"/>
        <v>100</v>
      </c>
      <c r="J12" s="9">
        <f t="shared" si="1"/>
        <v>0</v>
      </c>
      <c r="K12" s="9">
        <f t="shared" si="2"/>
        <v>0</v>
      </c>
    </row>
    <row r="13" spans="1:11" x14ac:dyDescent="0.3">
      <c r="A13" s="7" t="s">
        <v>14</v>
      </c>
      <c r="B13" s="8">
        <v>102</v>
      </c>
      <c r="C13" s="8">
        <v>109</v>
      </c>
      <c r="D13" s="1">
        <v>100</v>
      </c>
      <c r="E13" s="8">
        <v>20</v>
      </c>
      <c r="F13" s="1">
        <v>99</v>
      </c>
      <c r="G13" s="1">
        <v>1</v>
      </c>
      <c r="H13" s="1">
        <v>0</v>
      </c>
      <c r="I13" s="9">
        <f t="shared" si="0"/>
        <v>99</v>
      </c>
      <c r="J13" s="9">
        <f t="shared" si="1"/>
        <v>1</v>
      </c>
      <c r="K13" s="9">
        <f t="shared" si="2"/>
        <v>0</v>
      </c>
    </row>
    <row r="14" spans="1:11" x14ac:dyDescent="0.3">
      <c r="A14" s="7" t="s">
        <v>15</v>
      </c>
      <c r="B14" s="8">
        <v>113</v>
      </c>
      <c r="C14" s="8">
        <v>99</v>
      </c>
      <c r="D14" s="1">
        <v>81</v>
      </c>
      <c r="E14" s="8">
        <v>21</v>
      </c>
      <c r="F14" s="1">
        <v>80</v>
      </c>
      <c r="G14" s="1">
        <v>1</v>
      </c>
      <c r="H14" s="1">
        <v>0</v>
      </c>
      <c r="I14" s="9">
        <f t="shared" si="0"/>
        <v>98.76543209876543</v>
      </c>
      <c r="J14" s="9">
        <f t="shared" si="1"/>
        <v>1.2345679012345678</v>
      </c>
      <c r="K14" s="9">
        <f t="shared" si="2"/>
        <v>0</v>
      </c>
    </row>
    <row r="15" spans="1:11" x14ac:dyDescent="0.3">
      <c r="A15" s="7" t="s">
        <v>16</v>
      </c>
      <c r="B15" s="8">
        <v>79</v>
      </c>
      <c r="C15" s="8">
        <v>143</v>
      </c>
      <c r="D15" s="1">
        <v>68</v>
      </c>
      <c r="E15" s="8">
        <v>12</v>
      </c>
      <c r="F15" s="1">
        <v>67</v>
      </c>
      <c r="G15" s="1">
        <v>1</v>
      </c>
      <c r="H15" s="1">
        <v>0</v>
      </c>
      <c r="I15" s="9">
        <f t="shared" si="0"/>
        <v>98.529411764705884</v>
      </c>
      <c r="J15" s="9">
        <f t="shared" si="1"/>
        <v>1.4705882352941178</v>
      </c>
      <c r="K15" s="9">
        <f t="shared" si="2"/>
        <v>0</v>
      </c>
    </row>
    <row r="16" spans="1:11" x14ac:dyDescent="0.3">
      <c r="A16" s="7" t="s">
        <v>17</v>
      </c>
      <c r="B16" s="8">
        <v>87</v>
      </c>
      <c r="C16" s="8">
        <v>122</v>
      </c>
      <c r="D16" s="1">
        <v>86</v>
      </c>
      <c r="E16" s="8">
        <v>10</v>
      </c>
      <c r="F16" s="1">
        <v>85</v>
      </c>
      <c r="G16" s="1">
        <v>1</v>
      </c>
      <c r="H16" s="1">
        <v>0</v>
      </c>
      <c r="I16" s="9">
        <f t="shared" si="0"/>
        <v>98.837209302325576</v>
      </c>
      <c r="J16" s="9">
        <f t="shared" si="1"/>
        <v>1.1627906976744187</v>
      </c>
      <c r="K16" s="9">
        <f t="shared" si="2"/>
        <v>0</v>
      </c>
    </row>
    <row r="17" spans="1:11" x14ac:dyDescent="0.3">
      <c r="A17" s="7" t="s">
        <v>18</v>
      </c>
      <c r="B17" s="8">
        <v>38</v>
      </c>
      <c r="C17" s="8">
        <v>76</v>
      </c>
      <c r="D17" s="1">
        <v>38</v>
      </c>
      <c r="E17" s="8">
        <v>17</v>
      </c>
      <c r="F17" s="1">
        <v>36</v>
      </c>
      <c r="G17" s="1">
        <v>0</v>
      </c>
      <c r="H17" s="1">
        <v>2</v>
      </c>
      <c r="I17" s="9">
        <f t="shared" si="0"/>
        <v>94.736842105263165</v>
      </c>
      <c r="J17" s="9">
        <f t="shared" si="1"/>
        <v>0</v>
      </c>
      <c r="K17" s="9">
        <f t="shared" si="2"/>
        <v>5.2631578947368425</v>
      </c>
    </row>
    <row r="18" spans="1:11" x14ac:dyDescent="0.3">
      <c r="A18" s="7" t="s">
        <v>19</v>
      </c>
      <c r="B18" s="8">
        <v>48</v>
      </c>
      <c r="C18" s="8">
        <v>151</v>
      </c>
      <c r="D18" s="1">
        <v>48</v>
      </c>
      <c r="E18" s="8">
        <v>22</v>
      </c>
      <c r="F18" s="1">
        <v>48</v>
      </c>
      <c r="G18" s="1">
        <v>0</v>
      </c>
      <c r="H18" s="1">
        <v>0</v>
      </c>
      <c r="I18" s="9">
        <f t="shared" si="0"/>
        <v>100</v>
      </c>
      <c r="J18" s="9">
        <f t="shared" si="1"/>
        <v>0</v>
      </c>
      <c r="K18" s="9">
        <f t="shared" si="2"/>
        <v>0</v>
      </c>
    </row>
    <row r="19" spans="1:11" x14ac:dyDescent="0.3">
      <c r="A19" s="7" t="s">
        <v>20</v>
      </c>
      <c r="B19" s="8">
        <v>59</v>
      </c>
      <c r="C19" s="8">
        <v>96</v>
      </c>
      <c r="D19" s="1">
        <v>65</v>
      </c>
      <c r="E19" s="8">
        <v>17</v>
      </c>
      <c r="F19" s="1">
        <v>59</v>
      </c>
      <c r="G19" s="1">
        <v>0</v>
      </c>
      <c r="H19" s="1">
        <v>6</v>
      </c>
      <c r="I19" s="9">
        <f t="shared" si="0"/>
        <v>90.769230769230774</v>
      </c>
      <c r="J19" s="9">
        <f t="shared" si="1"/>
        <v>0</v>
      </c>
      <c r="K19" s="9">
        <f t="shared" si="2"/>
        <v>9.2307692307692299</v>
      </c>
    </row>
    <row r="20" spans="1:11" x14ac:dyDescent="0.3">
      <c r="A20" s="19" t="s">
        <v>21</v>
      </c>
      <c r="B20" s="10">
        <f>SUM(B3:B19)</f>
        <v>1867</v>
      </c>
      <c r="C20" s="11">
        <f>MAX(C3:C19)</f>
        <v>209</v>
      </c>
      <c r="D20" s="10">
        <f>SUM(D3:D19)</f>
        <v>1725</v>
      </c>
      <c r="E20" s="11">
        <f>MAX(E3:E19)</f>
        <v>22</v>
      </c>
      <c r="F20" s="10">
        <f>SUM(F3:F19)</f>
        <v>1701</v>
      </c>
      <c r="G20" s="11">
        <f>SUM(G3:G19)</f>
        <v>14</v>
      </c>
      <c r="H20" s="11">
        <f>SUM(H3:H19)</f>
        <v>10</v>
      </c>
      <c r="I20" s="18">
        <f>F20*100/D20</f>
        <v>98.608695652173907</v>
      </c>
      <c r="J20" s="18">
        <f t="shared" ref="J20" si="3">G20*100/D20</f>
        <v>0.81159420289855078</v>
      </c>
      <c r="K20" s="18">
        <f t="shared" ref="K20" si="4">H20*100/D20</f>
        <v>0.57971014492753625</v>
      </c>
    </row>
    <row r="21" spans="1:11" x14ac:dyDescent="0.3">
      <c r="F21" s="12"/>
      <c r="G21" s="12"/>
      <c r="H21" s="12"/>
    </row>
    <row r="23" spans="1:11" x14ac:dyDescent="0.3">
      <c r="I23" s="16"/>
    </row>
    <row r="24" spans="1:11" x14ac:dyDescent="0.3">
      <c r="F24" s="17"/>
      <c r="I24" s="16"/>
    </row>
    <row r="25" spans="1:11" x14ac:dyDescent="0.3"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3">
      <c r="A26" s="14"/>
      <c r="B26" s="14"/>
      <c r="C26" s="14"/>
      <c r="D26" s="15"/>
      <c r="E26" s="14"/>
      <c r="F26" s="15"/>
      <c r="G26" s="14"/>
    </row>
    <row r="27" spans="1:11" x14ac:dyDescent="0.3">
      <c r="A27" s="13"/>
      <c r="B27" s="13"/>
      <c r="C27" s="13"/>
      <c r="D27" s="13"/>
      <c r="E27" s="13"/>
      <c r="F27" s="13"/>
      <c r="G27" s="13"/>
    </row>
  </sheetData>
  <pageMargins left="0.7" right="0.7" top="0.75" bottom="0.75" header="0.3" footer="0.3"/>
  <pageSetup paperSize="9" orientation="portrait" r:id="rId1"/>
  <ignoredErrors>
    <ignoredError sqref="D20:E20 C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B4" sqref="B4"/>
    </sheetView>
  </sheetViews>
  <sheetFormatPr defaultRowHeight="14.4" x14ac:dyDescent="0.3"/>
  <cols>
    <col min="1" max="1" width="8.44140625" bestFit="1" customWidth="1"/>
    <col min="6" max="6" width="55" customWidth="1"/>
  </cols>
  <sheetData>
    <row r="1" spans="1:6" x14ac:dyDescent="0.3">
      <c r="A1" t="s">
        <v>22</v>
      </c>
      <c r="B1" s="20" t="s">
        <v>26</v>
      </c>
      <c r="C1" s="20"/>
      <c r="D1" s="20"/>
      <c r="E1" s="20"/>
      <c r="F1" s="20"/>
    </row>
    <row r="2" spans="1:6" x14ac:dyDescent="0.3">
      <c r="A2" t="s">
        <v>23</v>
      </c>
      <c r="B2" s="20" t="s">
        <v>27</v>
      </c>
      <c r="C2" s="20"/>
      <c r="D2" s="20"/>
      <c r="E2" s="20"/>
      <c r="F2" s="20"/>
    </row>
    <row r="3" spans="1:6" x14ac:dyDescent="0.3">
      <c r="A3" t="s">
        <v>24</v>
      </c>
      <c r="B3" s="20"/>
      <c r="C3" s="20"/>
      <c r="D3" s="20"/>
      <c r="E3" s="20"/>
      <c r="F3" s="20"/>
    </row>
    <row r="4" spans="1:6" x14ac:dyDescent="0.3">
      <c r="A4" t="s">
        <v>25</v>
      </c>
      <c r="B4" t="s">
        <v>28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Tabella5</vt:lpstr>
      <vt:lpstr>Foglio2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Iaccarino Silvia</cp:lastModifiedBy>
  <dcterms:created xsi:type="dcterms:W3CDTF">2019-11-26T13:43:51Z</dcterms:created>
  <dcterms:modified xsi:type="dcterms:W3CDTF">2023-09-20T09:08:04Z</dcterms:modified>
</cp:coreProperties>
</file>