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fiorenzo.fumanti\Desktop\Annuario 22\miniere\"/>
    </mc:Choice>
  </mc:AlternateContent>
  <xr:revisionPtr revIDLastSave="0" documentId="8_{5323C435-791D-4758-ACF3-DC9794ED3A5F}" xr6:coauthVersionLast="36" xr6:coauthVersionMax="36" xr10:uidLastSave="{00000000-0000-0000-0000-000000000000}"/>
  <bookViews>
    <workbookView xWindow="705" yWindow="180" windowWidth="14790" windowHeight="7125" xr2:uid="{00000000-000D-0000-FFFF-FFFF00000000}"/>
  </bookViews>
  <sheets>
    <sheet name="tabella 2" sheetId="1" r:id="rId1"/>
    <sheet name="metadat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" l="1"/>
  <c r="Q11" i="1"/>
  <c r="M11" i="1"/>
  <c r="I11" i="1"/>
  <c r="E11" i="1"/>
  <c r="S11" i="1"/>
  <c r="R11" i="1"/>
  <c r="P11" i="1"/>
  <c r="O11" i="1"/>
  <c r="N11" i="1"/>
  <c r="L11" i="1"/>
  <c r="K11" i="1"/>
  <c r="J11" i="1"/>
  <c r="H11" i="1"/>
  <c r="G11" i="1"/>
  <c r="F11" i="1"/>
  <c r="D11" i="1"/>
  <c r="C11" i="1"/>
  <c r="B11" i="1"/>
  <c r="T10" i="1" l="1"/>
  <c r="T9" i="1"/>
  <c r="T8" i="1"/>
  <c r="T7" i="1"/>
  <c r="T6" i="1"/>
  <c r="T5" i="1"/>
  <c r="T4" i="1"/>
  <c r="T11" i="1" l="1"/>
</calcChain>
</file>

<file path=xl/sharedStrings.xml><?xml version="1.0" encoding="utf-8"?>
<sst xmlns="http://schemas.openxmlformats.org/spreadsheetml/2006/main" count="19" uniqueCount="19">
  <si>
    <t>RIPARTIZIONI GEOGRAFICHE</t>
  </si>
  <si>
    <r>
      <t>Tipo di minerale estratto</t>
    </r>
    <r>
      <rPr>
        <b/>
        <sz val="10"/>
        <color indexed="8"/>
        <rFont val="Calibri"/>
        <family val="2"/>
        <scheme val="minor"/>
      </rPr>
      <t xml:space="preserve"> (t*1000)</t>
    </r>
  </si>
  <si>
    <t>Nord</t>
  </si>
  <si>
    <t>Nord-ovest</t>
  </si>
  <si>
    <t>Nord-est</t>
  </si>
  <si>
    <t>Centro</t>
  </si>
  <si>
    <t>Isole</t>
  </si>
  <si>
    <t>ITALIA</t>
  </si>
  <si>
    <t>Totale</t>
  </si>
  <si>
    <t>Talco e fluorite</t>
  </si>
  <si>
    <t>Salgemma</t>
  </si>
  <si>
    <t>Minerali ceramici e industriali</t>
  </si>
  <si>
    <t>Marna da cemento</t>
  </si>
  <si>
    <r>
      <t>Mezzogiorno</t>
    </r>
    <r>
      <rPr>
        <b/>
        <vertAlign val="superscript"/>
        <sz val="10"/>
        <color indexed="8"/>
        <rFont val="Calibri"/>
        <family val="2"/>
        <scheme val="minor"/>
      </rPr>
      <t xml:space="preserve"> </t>
    </r>
  </si>
  <si>
    <t xml:space="preserve">Sud </t>
  </si>
  <si>
    <t>Titolo</t>
  </si>
  <si>
    <t>Fonte</t>
  </si>
  <si>
    <t>Istat</t>
  </si>
  <si>
    <t>Tabella 2 - Produzione nazionale di minerali di prima categoria (2015-2020)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</si>
</sst>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8" fillId="8" borderId="10" applyNumberFormat="0" applyFont="0" applyAlignment="0" applyProtection="0"/>
    <xf numFmtId="0" fontId="22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2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0" borderId="0"/>
  </cellStyleXfs>
  <cellXfs count="20">
    <xf numFmtId="0" fontId="0" fillId="0" borderId="0" xfId="0"/>
    <xf numFmtId="0" fontId="1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0" fontId="0" fillId="0" borderId="0" xfId="0" applyNumberFormat="1"/>
    <xf numFmtId="0" fontId="0" fillId="0" borderId="0" xfId="0" applyFont="1"/>
    <xf numFmtId="0" fontId="7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6" fillId="0" borderId="14" xfId="42" applyNumberFormat="1" applyFont="1" applyBorder="1" applyAlignment="1">
      <alignment horizontal="right"/>
    </xf>
    <xf numFmtId="3" fontId="3" fillId="0" borderId="2" xfId="0" applyNumberFormat="1" applyFont="1" applyBorder="1"/>
    <xf numFmtId="3" fontId="1" fillId="0" borderId="2" xfId="0" applyNumberFormat="1" applyFont="1" applyBorder="1"/>
    <xf numFmtId="0" fontId="25" fillId="0" borderId="14" xfId="42" applyNumberFormat="1" applyFont="1" applyBorder="1" applyAlignment="1">
      <alignment horizontal="right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 xr:uid="{00000000-0005-0000-0000-00002F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workbookViewId="0">
      <selection activeCell="U15" sqref="U15"/>
    </sheetView>
  </sheetViews>
  <sheetFormatPr defaultRowHeight="15" x14ac:dyDescent="0.25"/>
  <cols>
    <col min="1" max="1" width="19.5703125" customWidth="1"/>
    <col min="20" max="20" width="9.28515625" bestFit="1" customWidth="1"/>
    <col min="21" max="21" width="9.28515625" customWidth="1"/>
  </cols>
  <sheetData>
    <row r="1" spans="1:21" ht="25.5" customHeight="1" x14ac:dyDescent="0.25">
      <c r="A1" s="9" t="s">
        <v>0</v>
      </c>
      <c r="B1" s="13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</row>
    <row r="2" spans="1:21" ht="27.75" customHeight="1" x14ac:dyDescent="0.25">
      <c r="A2" s="9"/>
      <c r="B2" s="8" t="s">
        <v>12</v>
      </c>
      <c r="C2" s="8"/>
      <c r="D2" s="8"/>
      <c r="E2" s="8"/>
      <c r="F2" s="8" t="s">
        <v>11</v>
      </c>
      <c r="G2" s="8"/>
      <c r="H2" s="8"/>
      <c r="I2" s="8"/>
      <c r="J2" s="8" t="s">
        <v>10</v>
      </c>
      <c r="K2" s="8"/>
      <c r="L2" s="8"/>
      <c r="M2" s="8"/>
      <c r="N2" s="8" t="s">
        <v>9</v>
      </c>
      <c r="O2" s="8"/>
      <c r="P2" s="8"/>
      <c r="Q2" s="8"/>
      <c r="R2" s="8" t="s">
        <v>8</v>
      </c>
      <c r="S2" s="8"/>
      <c r="T2" s="8"/>
      <c r="U2" s="8"/>
    </row>
    <row r="3" spans="1:21" x14ac:dyDescent="0.25">
      <c r="A3" s="9"/>
      <c r="B3" s="1">
        <v>2015</v>
      </c>
      <c r="C3" s="1">
        <v>2016</v>
      </c>
      <c r="D3" s="1">
        <v>2018</v>
      </c>
      <c r="E3" s="1">
        <v>2020</v>
      </c>
      <c r="F3" s="1">
        <v>2015</v>
      </c>
      <c r="G3" s="1">
        <v>2016</v>
      </c>
      <c r="H3" s="1">
        <v>2018</v>
      </c>
      <c r="I3" s="1">
        <v>2020</v>
      </c>
      <c r="J3" s="1">
        <v>2015</v>
      </c>
      <c r="K3" s="1">
        <v>2016</v>
      </c>
      <c r="L3" s="1">
        <v>2018</v>
      </c>
      <c r="M3" s="1">
        <v>2020</v>
      </c>
      <c r="N3" s="1">
        <v>2015</v>
      </c>
      <c r="O3" s="1">
        <v>2016</v>
      </c>
      <c r="P3" s="1">
        <v>2018</v>
      </c>
      <c r="Q3" s="1">
        <v>2020</v>
      </c>
      <c r="R3" s="1">
        <v>2015</v>
      </c>
      <c r="S3" s="1">
        <v>2016</v>
      </c>
      <c r="T3" s="1">
        <v>2018</v>
      </c>
      <c r="U3" s="1">
        <v>2020</v>
      </c>
    </row>
    <row r="4" spans="1:21" x14ac:dyDescent="0.25">
      <c r="A4" s="10" t="s">
        <v>2</v>
      </c>
      <c r="B4" s="2">
        <v>2489</v>
      </c>
      <c r="C4" s="2">
        <v>2703</v>
      </c>
      <c r="D4" s="2">
        <v>3338</v>
      </c>
      <c r="E4" s="2">
        <v>3034</v>
      </c>
      <c r="F4" s="2">
        <v>1560</v>
      </c>
      <c r="G4" s="2">
        <v>1383</v>
      </c>
      <c r="H4" s="2">
        <v>1460</v>
      </c>
      <c r="I4" s="2">
        <v>1656</v>
      </c>
      <c r="J4" s="2">
        <v>0</v>
      </c>
      <c r="K4" s="2">
        <v>0</v>
      </c>
      <c r="L4" s="2">
        <v>0</v>
      </c>
      <c r="M4" s="2">
        <v>0</v>
      </c>
      <c r="N4" s="2">
        <v>160</v>
      </c>
      <c r="O4" s="2">
        <v>148</v>
      </c>
      <c r="P4" s="2">
        <v>137</v>
      </c>
      <c r="Q4" s="2">
        <v>168</v>
      </c>
      <c r="R4" s="2">
        <v>4209</v>
      </c>
      <c r="S4" s="2">
        <v>4234</v>
      </c>
      <c r="T4" s="18">
        <f>D4+H4+P4</f>
        <v>4935</v>
      </c>
      <c r="U4" s="18">
        <v>4858</v>
      </c>
    </row>
    <row r="5" spans="1:21" x14ac:dyDescent="0.25">
      <c r="A5" s="11" t="s">
        <v>3</v>
      </c>
      <c r="B5" s="3">
        <v>1292</v>
      </c>
      <c r="C5" s="4">
        <v>1355</v>
      </c>
      <c r="D5" s="4">
        <v>1485</v>
      </c>
      <c r="E5" s="4">
        <v>1322</v>
      </c>
      <c r="F5" s="4">
        <v>879</v>
      </c>
      <c r="G5" s="4">
        <v>637</v>
      </c>
      <c r="H5" s="4">
        <v>681</v>
      </c>
      <c r="I5" s="4">
        <v>656</v>
      </c>
      <c r="J5" s="4">
        <v>0</v>
      </c>
      <c r="K5" s="4">
        <v>0</v>
      </c>
      <c r="L5" s="4">
        <v>0</v>
      </c>
      <c r="M5" s="4">
        <v>0</v>
      </c>
      <c r="N5" s="4">
        <v>160</v>
      </c>
      <c r="O5" s="4">
        <v>148</v>
      </c>
      <c r="P5" s="4">
        <v>137</v>
      </c>
      <c r="Q5" s="4">
        <v>168</v>
      </c>
      <c r="R5" s="4">
        <v>2331</v>
      </c>
      <c r="S5" s="4">
        <v>2141</v>
      </c>
      <c r="T5" s="17">
        <f t="shared" ref="T5" si="0">D5+H5+P5</f>
        <v>2303</v>
      </c>
      <c r="U5" s="17">
        <v>2146</v>
      </c>
    </row>
    <row r="6" spans="1:21" x14ac:dyDescent="0.25">
      <c r="A6" s="11" t="s">
        <v>4</v>
      </c>
      <c r="B6" s="3">
        <v>1197</v>
      </c>
      <c r="C6" s="4">
        <v>1348</v>
      </c>
      <c r="D6" s="4">
        <v>1853</v>
      </c>
      <c r="E6" s="4">
        <v>1712</v>
      </c>
      <c r="F6" s="4">
        <v>681</v>
      </c>
      <c r="G6" s="4">
        <v>746</v>
      </c>
      <c r="H6" s="4">
        <v>779</v>
      </c>
      <c r="I6" s="4">
        <v>1000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1877</v>
      </c>
      <c r="S6" s="4">
        <v>2093</v>
      </c>
      <c r="T6" s="17">
        <f>D6+H6</f>
        <v>2632</v>
      </c>
      <c r="U6" s="17">
        <v>2712</v>
      </c>
    </row>
    <row r="7" spans="1:21" x14ac:dyDescent="0.25">
      <c r="A7" s="10" t="s">
        <v>5</v>
      </c>
      <c r="B7" s="2">
        <v>2351</v>
      </c>
      <c r="C7" s="2">
        <v>2414</v>
      </c>
      <c r="D7" s="2">
        <v>2869</v>
      </c>
      <c r="E7" s="16">
        <v>2632</v>
      </c>
      <c r="F7" s="2">
        <v>975</v>
      </c>
      <c r="G7" s="2">
        <v>878</v>
      </c>
      <c r="H7" s="2">
        <v>869</v>
      </c>
      <c r="I7" s="2">
        <v>1175</v>
      </c>
      <c r="J7" s="2">
        <v>1535</v>
      </c>
      <c r="K7" s="2">
        <v>1504</v>
      </c>
      <c r="L7" s="2">
        <v>1451</v>
      </c>
      <c r="M7" s="2">
        <v>1556</v>
      </c>
      <c r="N7" s="2">
        <v>1012</v>
      </c>
      <c r="O7" s="2">
        <v>197</v>
      </c>
      <c r="P7" s="2">
        <v>326</v>
      </c>
      <c r="Q7" s="2">
        <v>100</v>
      </c>
      <c r="R7" s="2">
        <v>5873</v>
      </c>
      <c r="S7" s="2">
        <v>4993</v>
      </c>
      <c r="T7" s="18">
        <f>D7+H7+L7+P7</f>
        <v>5515</v>
      </c>
      <c r="U7" s="18">
        <v>5555</v>
      </c>
    </row>
    <row r="8" spans="1:21" x14ac:dyDescent="0.25">
      <c r="A8" s="1" t="s">
        <v>13</v>
      </c>
      <c r="B8" s="1">
        <v>346</v>
      </c>
      <c r="C8" s="2">
        <v>420</v>
      </c>
      <c r="D8" s="2">
        <v>301</v>
      </c>
      <c r="E8" s="2">
        <v>269</v>
      </c>
      <c r="F8" s="2">
        <v>2688</v>
      </c>
      <c r="G8" s="2">
        <v>3441</v>
      </c>
      <c r="H8" s="2">
        <v>2027</v>
      </c>
      <c r="I8" s="2">
        <v>2149</v>
      </c>
      <c r="J8" s="2">
        <v>546</v>
      </c>
      <c r="K8" s="2">
        <v>581</v>
      </c>
      <c r="L8" s="2">
        <v>1222</v>
      </c>
      <c r="M8" s="2">
        <v>701</v>
      </c>
      <c r="N8" s="2">
        <v>318</v>
      </c>
      <c r="O8" s="2">
        <v>0</v>
      </c>
      <c r="P8" s="2">
        <v>19</v>
      </c>
      <c r="Q8" s="2">
        <v>20</v>
      </c>
      <c r="R8" s="2">
        <v>3898</v>
      </c>
      <c r="S8" s="2">
        <v>4442</v>
      </c>
      <c r="T8" s="18">
        <f t="shared" ref="T8" si="1">D8+H8+L8+P8</f>
        <v>3569</v>
      </c>
      <c r="U8" s="18">
        <v>3139</v>
      </c>
    </row>
    <row r="9" spans="1:21" x14ac:dyDescent="0.25">
      <c r="A9" s="3" t="s">
        <v>14</v>
      </c>
      <c r="B9" s="3">
        <v>346</v>
      </c>
      <c r="C9" s="4">
        <v>420</v>
      </c>
      <c r="D9" s="4">
        <v>301</v>
      </c>
      <c r="E9" s="19">
        <v>269</v>
      </c>
      <c r="F9" s="4">
        <v>70</v>
      </c>
      <c r="G9" s="4">
        <v>70</v>
      </c>
      <c r="H9" s="4">
        <v>293</v>
      </c>
      <c r="I9" s="4">
        <v>156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416</v>
      </c>
      <c r="S9" s="4">
        <v>490</v>
      </c>
      <c r="T9" s="17">
        <f>D9+H9</f>
        <v>594</v>
      </c>
      <c r="U9" s="17">
        <v>425</v>
      </c>
    </row>
    <row r="10" spans="1:21" x14ac:dyDescent="0.25">
      <c r="A10" s="11" t="s">
        <v>6</v>
      </c>
      <c r="B10" s="3">
        <v>0</v>
      </c>
      <c r="C10" s="4">
        <v>0</v>
      </c>
      <c r="D10" s="4">
        <v>0</v>
      </c>
      <c r="E10" s="4">
        <v>0</v>
      </c>
      <c r="F10" s="4">
        <v>2618</v>
      </c>
      <c r="G10" s="4">
        <v>3371</v>
      </c>
      <c r="H10" s="4">
        <v>1734</v>
      </c>
      <c r="I10" s="4">
        <v>1993</v>
      </c>
      <c r="J10" s="4">
        <v>546</v>
      </c>
      <c r="K10" s="4">
        <v>581</v>
      </c>
      <c r="L10" s="4">
        <v>1222</v>
      </c>
      <c r="M10" s="4">
        <v>701</v>
      </c>
      <c r="N10" s="4">
        <v>318</v>
      </c>
      <c r="O10" s="4">
        <v>0</v>
      </c>
      <c r="P10" s="4">
        <v>19</v>
      </c>
      <c r="Q10" s="4">
        <v>20</v>
      </c>
      <c r="R10" s="4">
        <v>3482</v>
      </c>
      <c r="S10" s="4">
        <v>3952</v>
      </c>
      <c r="T10" s="17">
        <f>H10+L10+P10</f>
        <v>2975</v>
      </c>
      <c r="U10" s="17">
        <v>2714</v>
      </c>
    </row>
    <row r="11" spans="1:21" x14ac:dyDescent="0.25">
      <c r="A11" s="12" t="s">
        <v>7</v>
      </c>
      <c r="B11" s="2">
        <f t="shared" ref="B11:H11" si="2">B8+B7+B4</f>
        <v>5186</v>
      </c>
      <c r="C11" s="2">
        <f t="shared" si="2"/>
        <v>5537</v>
      </c>
      <c r="D11" s="2">
        <f t="shared" si="2"/>
        <v>6508</v>
      </c>
      <c r="E11" s="2">
        <f>E5+E6+E7+E9</f>
        <v>5935</v>
      </c>
      <c r="F11" s="2">
        <f t="shared" si="2"/>
        <v>5223</v>
      </c>
      <c r="G11" s="2">
        <f t="shared" si="2"/>
        <v>5702</v>
      </c>
      <c r="H11" s="2">
        <f t="shared" si="2"/>
        <v>4356</v>
      </c>
      <c r="I11" s="2">
        <f>I5+I6+I7+I9+I10</f>
        <v>4980</v>
      </c>
      <c r="J11" s="2">
        <f t="shared" ref="J11:T11" si="3">J8+J7+J4</f>
        <v>2081</v>
      </c>
      <c r="K11" s="2">
        <f t="shared" si="3"/>
        <v>2085</v>
      </c>
      <c r="L11" s="2">
        <f t="shared" si="3"/>
        <v>2673</v>
      </c>
      <c r="M11" s="2">
        <f>M5+M6+M7+M9+M10</f>
        <v>2257</v>
      </c>
      <c r="N11" s="2">
        <f t="shared" si="3"/>
        <v>1490</v>
      </c>
      <c r="O11" s="2">
        <f t="shared" si="3"/>
        <v>345</v>
      </c>
      <c r="P11" s="2">
        <f t="shared" si="3"/>
        <v>482</v>
      </c>
      <c r="Q11" s="2">
        <f>Q5+Q6+Q7+Q9+Q10</f>
        <v>288</v>
      </c>
      <c r="R11" s="2">
        <f t="shared" si="3"/>
        <v>13980</v>
      </c>
      <c r="S11" s="2">
        <f t="shared" si="3"/>
        <v>13669</v>
      </c>
      <c r="T11" s="2">
        <f t="shared" si="3"/>
        <v>14019</v>
      </c>
      <c r="U11" s="2">
        <f>U5+U6+U7+U9+U10</f>
        <v>13552</v>
      </c>
    </row>
  </sheetData>
  <mergeCells count="7">
    <mergeCell ref="A1:A3"/>
    <mergeCell ref="B2:E2"/>
    <mergeCell ref="F2:I2"/>
    <mergeCell ref="J2:M2"/>
    <mergeCell ref="N2:Q2"/>
    <mergeCell ref="R2:U2"/>
    <mergeCell ref="B1:U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2" sqref="B2"/>
    </sheetView>
  </sheetViews>
  <sheetFormatPr defaultRowHeight="15" x14ac:dyDescent="0.25"/>
  <sheetData>
    <row r="1" spans="1:2" ht="15.75" x14ac:dyDescent="0.25">
      <c r="A1" s="6" t="s">
        <v>15</v>
      </c>
      <c r="B1" s="7" t="s">
        <v>18</v>
      </c>
    </row>
    <row r="2" spans="1:2" x14ac:dyDescent="0.25">
      <c r="A2" s="6"/>
      <c r="B2" s="6"/>
    </row>
    <row r="3" spans="1:2" x14ac:dyDescent="0.25">
      <c r="A3" s="6" t="s">
        <v>16</v>
      </c>
      <c r="B3" s="6" t="s">
        <v>17</v>
      </c>
    </row>
    <row r="5" spans="1:2" x14ac:dyDescent="0.25">
      <c r="B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2</vt:lpstr>
      <vt:lpstr>metadati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Fumanti</dc:creator>
  <cp:lastModifiedBy>Fumanti Fiorenzo</cp:lastModifiedBy>
  <dcterms:created xsi:type="dcterms:W3CDTF">2019-02-06T18:53:42Z</dcterms:created>
  <dcterms:modified xsi:type="dcterms:W3CDTF">2023-01-12T16:50:31Z</dcterms:modified>
</cp:coreProperties>
</file>