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Annuario\Rifiuti\RS\RS - fonte energia\"/>
    </mc:Choice>
  </mc:AlternateContent>
  <xr:revisionPtr revIDLastSave="0" documentId="13_ncr:1_{A7593430-5676-4F1C-953D-C8358D4414C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ella 1" sheetId="1" r:id="rId1"/>
    <sheet name="Metadati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5" i="1" l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4" i="1"/>
  <c r="V2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4" i="1"/>
  <c r="O24" i="1"/>
  <c r="H24" i="1"/>
</calcChain>
</file>

<file path=xl/sharedStrings.xml><?xml version="1.0" encoding="utf-8"?>
<sst xmlns="http://schemas.openxmlformats.org/spreadsheetml/2006/main" count="61" uniqueCount="33">
  <si>
    <t>Regione</t>
  </si>
  <si>
    <t>Rifiuti Speciali  Pericolosi</t>
  </si>
  <si>
    <t>Rifiuti Speciali non Pericolosi</t>
  </si>
  <si>
    <t>Totale rifiuti speciali</t>
  </si>
  <si>
    <t>(%) sul totale recuperato</t>
  </si>
  <si>
    <t>Piemonte</t>
  </si>
  <si>
    <t>Lombardia</t>
  </si>
  <si>
    <t>Veneto</t>
  </si>
  <si>
    <t>Liguria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</si>
  <si>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</si>
  <si>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</si>
  <si>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</si>
  <si>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</si>
  <si>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</si>
  <si>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</si>
  <si>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</si>
  <si>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</si>
  <si>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</si>
  <si>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</si>
  <si>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</si>
  <si>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</si>
  <si>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Valle d’Aosta</t>
  </si>
  <si>
    <t>Trentino-Alto Adige</t>
  </si>
  <si>
    <t>Friuli-Venezia Giulia</t>
  </si>
  <si>
    <t>Emilia-Romagna</t>
  </si>
  <si>
    <t>ITALIA</t>
  </si>
  <si>
    <t>t</t>
  </si>
  <si>
    <t>%</t>
  </si>
  <si>
    <t>Titolo:</t>
  </si>
  <si>
    <t>Tabella 1: Quantità di rifiuti speciali utilizzati come fonte di energia (R1) in Italia, per regione</t>
  </si>
  <si>
    <t>Fonte:</t>
  </si>
  <si>
    <t>ISPRA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</si>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</sst>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3" fontId="1" fillId="0" borderId="0" xfId="0" applyNumberFormat="1" applyFont="1"/>
    <xf numFmtId="0" fontId="1" fillId="0" borderId="0" xfId="0" applyFont="1"/>
    <xf numFmtId="0" fontId="2" fillId="2" borderId="5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3" fillId="0" borderId="7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vertical="top"/>
    </xf>
    <xf numFmtId="3" fontId="4" fillId="2" borderId="1" xfId="0" applyNumberFormat="1" applyFont="1" applyFill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2" fillId="2" borderId="1" xfId="0" applyFont="1" applyFill="1" applyBorder="1" applyAlignment="1">
      <alignment vertical="top"/>
    </xf>
    <xf numFmtId="3" fontId="2" fillId="2" borderId="1" xfId="0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"/>
  <sheetViews>
    <sheetView tabSelected="1" zoomScale="85" zoomScaleNormal="85" workbookViewId="0">
      <selection activeCell="P31" sqref="P31"/>
    </sheetView>
  </sheetViews>
  <sheetFormatPr defaultColWidth="9.1796875" defaultRowHeight="14" x14ac:dyDescent="0.3"/>
  <cols>
    <col min="1" max="1" width="16.54296875" style="1" bestFit="1" customWidth="1"/>
    <col min="2" max="5" width="9.54296875" style="1" bestFit="1" customWidth="1"/>
    <col min="6" max="7" width="9.54296875" style="1" customWidth="1"/>
    <col min="8" max="8" width="9.54296875" style="1" bestFit="1" customWidth="1"/>
    <col min="9" max="12" width="11.453125" style="3" bestFit="1" customWidth="1"/>
    <col min="13" max="13" width="11.453125" style="3" customWidth="1"/>
    <col min="14" max="14" width="11.453125" style="3" bestFit="1" customWidth="1"/>
    <col min="15" max="15" width="11.453125" style="3" customWidth="1"/>
    <col min="16" max="19" width="11.453125" style="3" bestFit="1" customWidth="1"/>
    <col min="20" max="21" width="11.453125" style="3" customWidth="1"/>
    <col min="22" max="22" width="11.453125" style="3" bestFit="1" customWidth="1"/>
    <col min="23" max="23" width="29.26953125" style="1" bestFit="1" customWidth="1"/>
    <col min="24" max="24" width="13.7265625" style="1" bestFit="1" customWidth="1"/>
    <col min="25" max="25" width="12.453125" style="1" bestFit="1" customWidth="1"/>
    <col min="26" max="16384" width="9.1796875" style="1"/>
  </cols>
  <sheetData>
    <row r="1" spans="1:23" ht="30.75" customHeight="1" x14ac:dyDescent="0.35">
      <c r="A1" s="4" t="s">
        <v>0</v>
      </c>
      <c r="B1" s="23" t="s">
        <v>1</v>
      </c>
      <c r="C1" s="23"/>
      <c r="D1" s="23"/>
      <c r="E1" s="23"/>
      <c r="F1" s="23"/>
      <c r="G1" s="23"/>
      <c r="H1" s="23"/>
      <c r="I1" s="20" t="s">
        <v>2</v>
      </c>
      <c r="J1" s="21"/>
      <c r="K1" s="21"/>
      <c r="L1" s="21"/>
      <c r="M1" s="21"/>
      <c r="N1" s="24"/>
      <c r="O1" s="25"/>
      <c r="P1" s="20" t="s">
        <v>3</v>
      </c>
      <c r="Q1" s="21"/>
      <c r="R1" s="21"/>
      <c r="S1" s="21"/>
      <c r="T1" s="21"/>
      <c r="U1" s="21"/>
      <c r="V1" s="22"/>
      <c r="W1" s="5" t="s">
        <v>4</v>
      </c>
    </row>
    <row r="2" spans="1:23" ht="15.5" x14ac:dyDescent="0.35">
      <c r="A2" s="6"/>
      <c r="B2" s="5">
        <v>2018</v>
      </c>
      <c r="C2" s="5">
        <v>2019</v>
      </c>
      <c r="D2" s="5">
        <v>2020</v>
      </c>
      <c r="E2" s="5">
        <v>2021</v>
      </c>
      <c r="F2" s="5">
        <v>2022</v>
      </c>
      <c r="G2" s="5">
        <v>2023</v>
      </c>
      <c r="H2" s="5">
        <v>2024</v>
      </c>
      <c r="I2" s="7">
        <v>2018</v>
      </c>
      <c r="J2" s="7">
        <v>2019</v>
      </c>
      <c r="K2" s="7">
        <v>2020</v>
      </c>
      <c r="L2" s="7">
        <v>2021</v>
      </c>
      <c r="M2" s="7">
        <v>2022</v>
      </c>
      <c r="N2" s="7">
        <v>2023</v>
      </c>
      <c r="O2" s="7">
        <v>2024</v>
      </c>
      <c r="P2" s="7">
        <v>2018</v>
      </c>
      <c r="Q2" s="7">
        <v>2019</v>
      </c>
      <c r="R2" s="7">
        <v>2020</v>
      </c>
      <c r="S2" s="7">
        <v>2021</v>
      </c>
      <c r="T2" s="7">
        <v>2022</v>
      </c>
      <c r="U2" s="7">
        <v>2023</v>
      </c>
      <c r="V2" s="7">
        <v>2024</v>
      </c>
      <c r="W2" s="5">
        <v>2024</v>
      </c>
    </row>
    <row r="3" spans="1:23" ht="15.5" x14ac:dyDescent="0.35">
      <c r="A3" s="8"/>
      <c r="B3" s="9" t="s">
        <v>26</v>
      </c>
      <c r="C3" s="9" t="s">
        <v>26</v>
      </c>
      <c r="D3" s="9" t="s">
        <v>26</v>
      </c>
      <c r="E3" s="9" t="s">
        <v>26</v>
      </c>
      <c r="F3" s="9" t="s">
        <v>26</v>
      </c>
      <c r="G3" s="9" t="s">
        <v>26</v>
      </c>
      <c r="H3" s="9" t="s">
        <v>26</v>
      </c>
      <c r="I3" s="10" t="s">
        <v>26</v>
      </c>
      <c r="J3" s="10" t="s">
        <v>26</v>
      </c>
      <c r="K3" s="10" t="s">
        <v>26</v>
      </c>
      <c r="L3" s="10" t="s">
        <v>26</v>
      </c>
      <c r="M3" s="10" t="s">
        <v>26</v>
      </c>
      <c r="N3" s="10" t="s">
        <v>26</v>
      </c>
      <c r="O3" s="10" t="s">
        <v>26</v>
      </c>
      <c r="P3" s="10" t="s">
        <v>26</v>
      </c>
      <c r="Q3" s="10" t="s">
        <v>26</v>
      </c>
      <c r="R3" s="10" t="s">
        <v>26</v>
      </c>
      <c r="S3" s="10" t="s">
        <v>26</v>
      </c>
      <c r="T3" s="10" t="s">
        <v>26</v>
      </c>
      <c r="U3" s="10" t="s">
        <v>26</v>
      </c>
      <c r="V3" s="10" t="s">
        <v>26</v>
      </c>
      <c r="W3" s="5" t="s">
        <v>27</v>
      </c>
    </row>
    <row r="4" spans="1:23" ht="15.5" x14ac:dyDescent="0.35">
      <c r="A4" s="11" t="s">
        <v>5</v>
      </c>
      <c r="B4" s="12">
        <v>8400</v>
      </c>
      <c r="C4" s="12">
        <v>8372</v>
      </c>
      <c r="D4" s="12">
        <v>7113</v>
      </c>
      <c r="E4" s="12">
        <v>7765</v>
      </c>
      <c r="F4" s="12">
        <v>6704</v>
      </c>
      <c r="G4" s="12">
        <v>5413</v>
      </c>
      <c r="H4" s="12">
        <v>4936</v>
      </c>
      <c r="I4" s="13">
        <v>112164</v>
      </c>
      <c r="J4" s="13">
        <v>101662</v>
      </c>
      <c r="K4" s="13">
        <v>82056</v>
      </c>
      <c r="L4" s="13">
        <v>101791</v>
      </c>
      <c r="M4" s="13">
        <v>102705</v>
      </c>
      <c r="N4" s="13">
        <v>84569</v>
      </c>
      <c r="O4" s="13">
        <v>77144</v>
      </c>
      <c r="P4" s="13">
        <v>120564</v>
      </c>
      <c r="Q4" s="13">
        <v>110034</v>
      </c>
      <c r="R4" s="13">
        <v>89169</v>
      </c>
      <c r="S4" s="13">
        <v>109556</v>
      </c>
      <c r="T4" s="13">
        <v>109409</v>
      </c>
      <c r="U4" s="13">
        <v>89982</v>
      </c>
      <c r="V4" s="13">
        <f>H4+O4</f>
        <v>82080</v>
      </c>
      <c r="W4" s="14">
        <f>V4/V$24*100</f>
        <v>4.6013198522734156</v>
      </c>
    </row>
    <row r="5" spans="1:23" ht="15.5" x14ac:dyDescent="0.35">
      <c r="A5" s="11" t="s">
        <v>21</v>
      </c>
      <c r="B5" s="12" t="s">
        <v>32</v>
      </c>
      <c r="C5" s="12" t="s">
        <v>32</v>
      </c>
      <c r="D5" s="12" t="s">
        <v>32</v>
      </c>
      <c r="E5" s="12">
        <v>0</v>
      </c>
      <c r="F5" s="12">
        <v>0</v>
      </c>
      <c r="G5" s="12">
        <v>0</v>
      </c>
      <c r="H5" s="12">
        <v>0</v>
      </c>
      <c r="I5" s="13" t="s">
        <v>32</v>
      </c>
      <c r="J5" s="13" t="s">
        <v>32</v>
      </c>
      <c r="K5" s="13" t="s">
        <v>32</v>
      </c>
      <c r="L5" s="13">
        <v>0</v>
      </c>
      <c r="M5" s="13">
        <v>0</v>
      </c>
      <c r="N5" s="13">
        <v>0</v>
      </c>
      <c r="O5" s="13">
        <v>0</v>
      </c>
      <c r="P5" s="13" t="s">
        <v>32</v>
      </c>
      <c r="Q5" s="13" t="s">
        <v>32</v>
      </c>
      <c r="R5" s="13" t="s">
        <v>32</v>
      </c>
      <c r="S5" s="13">
        <v>0</v>
      </c>
      <c r="T5" s="13">
        <v>0</v>
      </c>
      <c r="U5" s="13">
        <v>0</v>
      </c>
      <c r="V5" s="13">
        <f t="shared" ref="V5:V23" si="0">H5+O5</f>
        <v>0</v>
      </c>
      <c r="W5" s="14">
        <f t="shared" ref="W5:W24" si="1">V5/V$24*100</f>
        <v>0</v>
      </c>
    </row>
    <row r="6" spans="1:23" ht="15.5" x14ac:dyDescent="0.35">
      <c r="A6" s="11" t="s">
        <v>6</v>
      </c>
      <c r="B6" s="12">
        <v>13533</v>
      </c>
      <c r="C6" s="12">
        <v>14860</v>
      </c>
      <c r="D6" s="12">
        <v>13872</v>
      </c>
      <c r="E6" s="12">
        <v>14952</v>
      </c>
      <c r="F6" s="12">
        <v>14442</v>
      </c>
      <c r="G6" s="12">
        <v>13477</v>
      </c>
      <c r="H6" s="12">
        <v>15328</v>
      </c>
      <c r="I6" s="13">
        <v>572939</v>
      </c>
      <c r="J6" s="13">
        <v>546746</v>
      </c>
      <c r="K6" s="13">
        <v>487400</v>
      </c>
      <c r="L6" s="13">
        <v>518075</v>
      </c>
      <c r="M6" s="13">
        <v>478505</v>
      </c>
      <c r="N6" s="13">
        <v>514146</v>
      </c>
      <c r="O6" s="13">
        <v>476204</v>
      </c>
      <c r="P6" s="13">
        <v>586472</v>
      </c>
      <c r="Q6" s="13">
        <v>561606</v>
      </c>
      <c r="R6" s="13">
        <v>501272</v>
      </c>
      <c r="S6" s="13">
        <v>533027</v>
      </c>
      <c r="T6" s="13">
        <v>492947</v>
      </c>
      <c r="U6" s="13">
        <v>527623</v>
      </c>
      <c r="V6" s="13">
        <f t="shared" si="0"/>
        <v>491532</v>
      </c>
      <c r="W6" s="14">
        <f t="shared" si="1"/>
        <v>27.554775214761897</v>
      </c>
    </row>
    <row r="7" spans="1:23" ht="15.5" x14ac:dyDescent="0.35">
      <c r="A7" s="11" t="s">
        <v>22</v>
      </c>
      <c r="B7" s="15">
        <v>0</v>
      </c>
      <c r="C7" s="15">
        <v>0</v>
      </c>
      <c r="D7" s="15">
        <v>0</v>
      </c>
      <c r="E7" s="12">
        <v>0</v>
      </c>
      <c r="F7" s="12">
        <v>0</v>
      </c>
      <c r="G7" s="12">
        <v>0</v>
      </c>
      <c r="H7" s="12">
        <v>0</v>
      </c>
      <c r="I7" s="13">
        <v>42575</v>
      </c>
      <c r="J7" s="13">
        <v>19948</v>
      </c>
      <c r="K7" s="13">
        <v>27973</v>
      </c>
      <c r="L7" s="13">
        <v>29402</v>
      </c>
      <c r="M7" s="13">
        <v>30197</v>
      </c>
      <c r="N7" s="13">
        <v>26868</v>
      </c>
      <c r="O7" s="13">
        <v>25969</v>
      </c>
      <c r="P7" s="13">
        <v>42575</v>
      </c>
      <c r="Q7" s="13">
        <v>19948</v>
      </c>
      <c r="R7" s="13">
        <v>27973</v>
      </c>
      <c r="S7" s="13">
        <v>29402</v>
      </c>
      <c r="T7" s="13">
        <v>30197</v>
      </c>
      <c r="U7" s="13">
        <v>26868</v>
      </c>
      <c r="V7" s="13">
        <f t="shared" si="0"/>
        <v>25969</v>
      </c>
      <c r="W7" s="14">
        <f t="shared" si="1"/>
        <v>1.4557952636901599</v>
      </c>
    </row>
    <row r="8" spans="1:23" ht="15.5" x14ac:dyDescent="0.35">
      <c r="A8" s="11" t="s">
        <v>7</v>
      </c>
      <c r="B8" s="15">
        <v>0</v>
      </c>
      <c r="C8" s="15">
        <v>0</v>
      </c>
      <c r="D8" s="15">
        <v>0</v>
      </c>
      <c r="E8" s="12">
        <v>0</v>
      </c>
      <c r="F8" s="12">
        <v>0</v>
      </c>
      <c r="G8" s="12">
        <v>0</v>
      </c>
      <c r="H8" s="12">
        <v>0</v>
      </c>
      <c r="I8" s="13">
        <v>165323</v>
      </c>
      <c r="J8" s="13">
        <v>221995</v>
      </c>
      <c r="K8" s="13">
        <v>209409</v>
      </c>
      <c r="L8" s="13">
        <v>229623</v>
      </c>
      <c r="M8" s="13">
        <v>230499</v>
      </c>
      <c r="N8" s="13">
        <v>247749</v>
      </c>
      <c r="O8" s="13">
        <v>240161</v>
      </c>
      <c r="P8" s="13">
        <v>165323</v>
      </c>
      <c r="Q8" s="13">
        <v>221995</v>
      </c>
      <c r="R8" s="13">
        <v>209409</v>
      </c>
      <c r="S8" s="13">
        <v>229623</v>
      </c>
      <c r="T8" s="13">
        <v>230499</v>
      </c>
      <c r="U8" s="13">
        <v>247749</v>
      </c>
      <c r="V8" s="13">
        <f t="shared" si="0"/>
        <v>240161</v>
      </c>
      <c r="W8" s="14">
        <f t="shared" si="1"/>
        <v>13.463177108209498</v>
      </c>
    </row>
    <row r="9" spans="1:23" ht="15.5" x14ac:dyDescent="0.35">
      <c r="A9" s="11" t="s">
        <v>23</v>
      </c>
      <c r="B9" s="12">
        <v>21776</v>
      </c>
      <c r="C9" s="12">
        <v>21781</v>
      </c>
      <c r="D9" s="12">
        <v>21215</v>
      </c>
      <c r="E9" s="12">
        <v>19620</v>
      </c>
      <c r="F9" s="12">
        <v>22852</v>
      </c>
      <c r="G9" s="12">
        <v>21086</v>
      </c>
      <c r="H9" s="12">
        <v>20454</v>
      </c>
      <c r="I9" s="13">
        <v>134777</v>
      </c>
      <c r="J9" s="13">
        <v>145129</v>
      </c>
      <c r="K9" s="13">
        <v>128374</v>
      </c>
      <c r="L9" s="13">
        <v>148933</v>
      </c>
      <c r="M9" s="13">
        <v>149021</v>
      </c>
      <c r="N9" s="13">
        <v>142359</v>
      </c>
      <c r="O9" s="13">
        <v>163260</v>
      </c>
      <c r="P9" s="13">
        <v>156553</v>
      </c>
      <c r="Q9" s="13">
        <v>166910</v>
      </c>
      <c r="R9" s="13">
        <v>149589</v>
      </c>
      <c r="S9" s="13">
        <v>168553</v>
      </c>
      <c r="T9" s="13">
        <v>171873</v>
      </c>
      <c r="U9" s="13">
        <v>163445</v>
      </c>
      <c r="V9" s="13">
        <f t="shared" si="0"/>
        <v>183714</v>
      </c>
      <c r="W9" s="14">
        <f t="shared" si="1"/>
        <v>10.298816707365475</v>
      </c>
    </row>
    <row r="10" spans="1:23" ht="15.5" x14ac:dyDescent="0.35">
      <c r="A10" s="11" t="s">
        <v>8</v>
      </c>
      <c r="B10" s="15">
        <v>0</v>
      </c>
      <c r="C10" s="15">
        <v>0</v>
      </c>
      <c r="D10" s="15">
        <v>0</v>
      </c>
      <c r="E10" s="12">
        <v>0</v>
      </c>
      <c r="F10" s="12">
        <v>0</v>
      </c>
      <c r="G10" s="12">
        <v>0</v>
      </c>
      <c r="H10" s="12">
        <v>0</v>
      </c>
      <c r="I10" s="13">
        <v>47247</v>
      </c>
      <c r="J10" s="13">
        <v>45894</v>
      </c>
      <c r="K10" s="13">
        <v>34929</v>
      </c>
      <c r="L10" s="13">
        <v>25406</v>
      </c>
      <c r="M10" s="13">
        <v>16987</v>
      </c>
      <c r="N10" s="13">
        <v>20883</v>
      </c>
      <c r="O10" s="13">
        <v>11035</v>
      </c>
      <c r="P10" s="13">
        <v>47247</v>
      </c>
      <c r="Q10" s="13">
        <v>45894</v>
      </c>
      <c r="R10" s="13">
        <v>34929</v>
      </c>
      <c r="S10" s="13">
        <v>25406</v>
      </c>
      <c r="T10" s="13">
        <v>16987</v>
      </c>
      <c r="U10" s="13">
        <v>20883</v>
      </c>
      <c r="V10" s="13">
        <f t="shared" si="0"/>
        <v>11035</v>
      </c>
      <c r="W10" s="14">
        <f t="shared" si="1"/>
        <v>0.61861067945708015</v>
      </c>
    </row>
    <row r="11" spans="1:23" ht="15.5" x14ac:dyDescent="0.35">
      <c r="A11" s="11" t="s">
        <v>24</v>
      </c>
      <c r="B11" s="12">
        <v>39368</v>
      </c>
      <c r="C11" s="12">
        <v>46667</v>
      </c>
      <c r="D11" s="12">
        <v>38826</v>
      </c>
      <c r="E11" s="12">
        <v>48860</v>
      </c>
      <c r="F11" s="12">
        <v>52853</v>
      </c>
      <c r="G11" s="12">
        <v>47894</v>
      </c>
      <c r="H11" s="12">
        <v>47987</v>
      </c>
      <c r="I11" s="13">
        <v>276199</v>
      </c>
      <c r="J11" s="13">
        <v>307699</v>
      </c>
      <c r="K11" s="13">
        <v>283361</v>
      </c>
      <c r="L11" s="13">
        <v>261581</v>
      </c>
      <c r="M11" s="13">
        <v>290731</v>
      </c>
      <c r="N11" s="13">
        <v>303421</v>
      </c>
      <c r="O11" s="13">
        <v>293447</v>
      </c>
      <c r="P11" s="13">
        <v>315567</v>
      </c>
      <c r="Q11" s="13">
        <v>354366</v>
      </c>
      <c r="R11" s="13">
        <v>322187</v>
      </c>
      <c r="S11" s="13">
        <v>310441</v>
      </c>
      <c r="T11" s="13">
        <v>343584</v>
      </c>
      <c r="U11" s="13">
        <v>351315</v>
      </c>
      <c r="V11" s="13">
        <f t="shared" si="0"/>
        <v>341434</v>
      </c>
      <c r="W11" s="14">
        <f t="shared" si="1"/>
        <v>19.140436676914245</v>
      </c>
    </row>
    <row r="12" spans="1:23" ht="15.5" x14ac:dyDescent="0.35">
      <c r="A12" s="11" t="s">
        <v>9</v>
      </c>
      <c r="B12" s="15">
        <v>0</v>
      </c>
      <c r="C12" s="15">
        <v>0</v>
      </c>
      <c r="D12" s="15">
        <v>0</v>
      </c>
      <c r="E12" s="12">
        <v>0</v>
      </c>
      <c r="F12" s="12">
        <v>0</v>
      </c>
      <c r="G12" s="12">
        <v>0</v>
      </c>
      <c r="H12" s="12">
        <v>0</v>
      </c>
      <c r="I12" s="13">
        <v>30960</v>
      </c>
      <c r="J12" s="13">
        <v>38840</v>
      </c>
      <c r="K12" s="13">
        <v>30237</v>
      </c>
      <c r="L12" s="13">
        <v>31926</v>
      </c>
      <c r="M12" s="13">
        <v>30501</v>
      </c>
      <c r="N12" s="13">
        <v>41079</v>
      </c>
      <c r="O12" s="13">
        <v>37756</v>
      </c>
      <c r="P12" s="13">
        <v>30960</v>
      </c>
      <c r="Q12" s="13">
        <v>38840</v>
      </c>
      <c r="R12" s="13">
        <v>30237</v>
      </c>
      <c r="S12" s="13">
        <v>31926</v>
      </c>
      <c r="T12" s="13">
        <v>30501</v>
      </c>
      <c r="U12" s="13">
        <v>41079</v>
      </c>
      <c r="V12" s="13">
        <f t="shared" si="0"/>
        <v>37756</v>
      </c>
      <c r="W12" s="14">
        <f t="shared" si="1"/>
        <v>2.1165622848737216</v>
      </c>
    </row>
    <row r="13" spans="1:23" ht="15.5" x14ac:dyDescent="0.35">
      <c r="A13" s="11" t="s">
        <v>10</v>
      </c>
      <c r="B13" s="15">
        <v>0</v>
      </c>
      <c r="C13" s="15">
        <v>0</v>
      </c>
      <c r="D13" s="15">
        <v>0</v>
      </c>
      <c r="E13" s="12">
        <v>0</v>
      </c>
      <c r="F13" s="12">
        <v>0</v>
      </c>
      <c r="G13" s="12">
        <v>0</v>
      </c>
      <c r="H13" s="12">
        <v>0</v>
      </c>
      <c r="I13" s="13">
        <v>174375</v>
      </c>
      <c r="J13" s="13">
        <v>164094</v>
      </c>
      <c r="K13" s="13">
        <v>159675</v>
      </c>
      <c r="L13" s="13">
        <v>167593</v>
      </c>
      <c r="M13" s="13">
        <v>163319</v>
      </c>
      <c r="N13" s="13">
        <v>150159</v>
      </c>
      <c r="O13" s="13">
        <v>128385</v>
      </c>
      <c r="P13" s="13">
        <v>174375</v>
      </c>
      <c r="Q13" s="13">
        <v>164094</v>
      </c>
      <c r="R13" s="13">
        <v>159675</v>
      </c>
      <c r="S13" s="13">
        <v>167593</v>
      </c>
      <c r="T13" s="13">
        <v>163319</v>
      </c>
      <c r="U13" s="13">
        <v>150159</v>
      </c>
      <c r="V13" s="13">
        <f t="shared" si="0"/>
        <v>128385</v>
      </c>
      <c r="W13" s="14">
        <f t="shared" si="1"/>
        <v>7.1971302294605559</v>
      </c>
    </row>
    <row r="14" spans="1:23" ht="15.5" x14ac:dyDescent="0.35">
      <c r="A14" s="11" t="s">
        <v>11</v>
      </c>
      <c r="B14" s="15">
        <v>0</v>
      </c>
      <c r="C14" s="15">
        <v>0</v>
      </c>
      <c r="D14" s="15">
        <v>0</v>
      </c>
      <c r="E14" s="12">
        <v>0</v>
      </c>
      <c r="F14" s="12">
        <v>0</v>
      </c>
      <c r="G14" s="12">
        <v>0</v>
      </c>
      <c r="H14" s="12">
        <v>0</v>
      </c>
      <c r="I14" s="13">
        <v>40583</v>
      </c>
      <c r="J14" s="13">
        <v>37985</v>
      </c>
      <c r="K14" s="13">
        <v>32562</v>
      </c>
      <c r="L14" s="13">
        <v>34704</v>
      </c>
      <c r="M14" s="13">
        <v>31006</v>
      </c>
      <c r="N14" s="13">
        <v>31705</v>
      </c>
      <c r="O14" s="13">
        <v>31496</v>
      </c>
      <c r="P14" s="13">
        <v>40583</v>
      </c>
      <c r="Q14" s="13">
        <v>37985</v>
      </c>
      <c r="R14" s="13">
        <v>32562</v>
      </c>
      <c r="S14" s="13">
        <v>34704</v>
      </c>
      <c r="T14" s="13">
        <v>31006</v>
      </c>
      <c r="U14" s="13">
        <v>31705</v>
      </c>
      <c r="V14" s="13">
        <f t="shared" si="0"/>
        <v>31496</v>
      </c>
      <c r="W14" s="14">
        <f t="shared" si="1"/>
        <v>1.765633163586787</v>
      </c>
    </row>
    <row r="15" spans="1:23" ht="15.5" x14ac:dyDescent="0.35">
      <c r="A15" s="11" t="s">
        <v>12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3">
        <v>19623</v>
      </c>
      <c r="J15" s="13">
        <v>16900</v>
      </c>
      <c r="K15" s="13">
        <v>15413</v>
      </c>
      <c r="L15" s="13">
        <v>14321</v>
      </c>
      <c r="M15" s="13">
        <v>11563</v>
      </c>
      <c r="N15" s="13">
        <v>10263</v>
      </c>
      <c r="O15" s="13">
        <v>9392</v>
      </c>
      <c r="P15" s="13">
        <v>19623</v>
      </c>
      <c r="Q15" s="13">
        <v>16900</v>
      </c>
      <c r="R15" s="13">
        <v>15413</v>
      </c>
      <c r="S15" s="13">
        <v>14321</v>
      </c>
      <c r="T15" s="13">
        <v>11563</v>
      </c>
      <c r="U15" s="13">
        <v>10263</v>
      </c>
      <c r="V15" s="13">
        <f t="shared" si="0"/>
        <v>9392</v>
      </c>
      <c r="W15" s="14">
        <f t="shared" si="1"/>
        <v>0.52650579986052537</v>
      </c>
    </row>
    <row r="16" spans="1:23" ht="15.5" x14ac:dyDescent="0.35">
      <c r="A16" s="11" t="s">
        <v>13</v>
      </c>
      <c r="B16" s="15">
        <v>0</v>
      </c>
      <c r="C16" s="15">
        <v>0</v>
      </c>
      <c r="D16" s="15">
        <v>0</v>
      </c>
      <c r="E16" s="12">
        <v>0</v>
      </c>
      <c r="F16" s="12">
        <v>0</v>
      </c>
      <c r="G16" s="12">
        <v>0</v>
      </c>
      <c r="H16" s="12">
        <v>0</v>
      </c>
      <c r="I16" s="16">
        <v>533</v>
      </c>
      <c r="J16" s="16">
        <v>708</v>
      </c>
      <c r="K16" s="16">
        <v>708</v>
      </c>
      <c r="L16" s="13">
        <v>583</v>
      </c>
      <c r="M16" s="13">
        <v>290</v>
      </c>
      <c r="N16" s="13">
        <v>536</v>
      </c>
      <c r="O16" s="13">
        <v>499</v>
      </c>
      <c r="P16" s="13">
        <v>533</v>
      </c>
      <c r="Q16" s="13">
        <v>708</v>
      </c>
      <c r="R16" s="13">
        <v>708</v>
      </c>
      <c r="S16" s="13">
        <v>583</v>
      </c>
      <c r="T16" s="13">
        <v>290</v>
      </c>
      <c r="U16" s="13">
        <v>536</v>
      </c>
      <c r="V16" s="13">
        <f t="shared" si="0"/>
        <v>499</v>
      </c>
      <c r="W16" s="14">
        <f t="shared" si="1"/>
        <v>2.7973423565843494E-2</v>
      </c>
    </row>
    <row r="17" spans="1:23" ht="15.5" x14ac:dyDescent="0.35">
      <c r="A17" s="11" t="s">
        <v>14</v>
      </c>
      <c r="B17" s="15">
        <v>0</v>
      </c>
      <c r="C17" s="15">
        <v>0</v>
      </c>
      <c r="D17" s="15">
        <v>0</v>
      </c>
      <c r="E17" s="12">
        <v>0</v>
      </c>
      <c r="F17" s="12">
        <v>0</v>
      </c>
      <c r="G17" s="12">
        <v>0</v>
      </c>
      <c r="H17" s="12">
        <v>0</v>
      </c>
      <c r="I17" s="13">
        <v>30089</v>
      </c>
      <c r="J17" s="13">
        <v>22816</v>
      </c>
      <c r="K17" s="13">
        <v>17854</v>
      </c>
      <c r="L17" s="13">
        <v>23563</v>
      </c>
      <c r="M17" s="13">
        <v>16297</v>
      </c>
      <c r="N17" s="13">
        <v>12959</v>
      </c>
      <c r="O17" s="13">
        <v>15327</v>
      </c>
      <c r="P17" s="13">
        <v>30089</v>
      </c>
      <c r="Q17" s="13">
        <v>22816</v>
      </c>
      <c r="R17" s="13">
        <v>17854</v>
      </c>
      <c r="S17" s="13">
        <v>23563</v>
      </c>
      <c r="T17" s="13">
        <v>16297</v>
      </c>
      <c r="U17" s="13">
        <v>12959</v>
      </c>
      <c r="V17" s="13">
        <f t="shared" si="0"/>
        <v>15327</v>
      </c>
      <c r="W17" s="14">
        <f t="shared" si="1"/>
        <v>0.85921575750237122</v>
      </c>
    </row>
    <row r="18" spans="1:23" ht="15.5" x14ac:dyDescent="0.35">
      <c r="A18" s="11" t="s">
        <v>15</v>
      </c>
      <c r="B18" s="15">
        <v>0</v>
      </c>
      <c r="C18" s="15">
        <v>0</v>
      </c>
      <c r="D18" s="15">
        <v>0</v>
      </c>
      <c r="E18" s="12">
        <v>0</v>
      </c>
      <c r="F18" s="12">
        <v>0</v>
      </c>
      <c r="G18" s="12">
        <v>0</v>
      </c>
      <c r="H18" s="12">
        <v>0</v>
      </c>
      <c r="I18" s="13">
        <v>22545</v>
      </c>
      <c r="J18" s="13">
        <v>10556</v>
      </c>
      <c r="K18" s="13">
        <v>5718</v>
      </c>
      <c r="L18" s="13">
        <v>3709</v>
      </c>
      <c r="M18" s="13">
        <v>4829</v>
      </c>
      <c r="N18" s="13">
        <v>16139</v>
      </c>
      <c r="O18" s="13">
        <v>16582</v>
      </c>
      <c r="P18" s="13">
        <v>22545</v>
      </c>
      <c r="Q18" s="13">
        <v>10556</v>
      </c>
      <c r="R18" s="13">
        <v>5718</v>
      </c>
      <c r="S18" s="13">
        <v>3709</v>
      </c>
      <c r="T18" s="13">
        <v>4829</v>
      </c>
      <c r="U18" s="13">
        <v>16139</v>
      </c>
      <c r="V18" s="13">
        <f t="shared" si="0"/>
        <v>16582</v>
      </c>
      <c r="W18" s="14">
        <f t="shared" si="1"/>
        <v>0.92956975865494362</v>
      </c>
    </row>
    <row r="19" spans="1:23" ht="15.5" x14ac:dyDescent="0.35">
      <c r="A19" s="11" t="s">
        <v>16</v>
      </c>
      <c r="B19" s="15">
        <v>0</v>
      </c>
      <c r="C19" s="15">
        <v>0</v>
      </c>
      <c r="D19" s="15">
        <v>0</v>
      </c>
      <c r="E19" s="12">
        <v>0</v>
      </c>
      <c r="F19" s="12">
        <v>0</v>
      </c>
      <c r="G19" s="12">
        <v>0</v>
      </c>
      <c r="H19" s="12">
        <v>0</v>
      </c>
      <c r="I19" s="13">
        <v>109229</v>
      </c>
      <c r="J19" s="13">
        <v>118076</v>
      </c>
      <c r="K19" s="13">
        <v>86583</v>
      </c>
      <c r="L19" s="13">
        <v>60918</v>
      </c>
      <c r="M19" s="13">
        <v>99961</v>
      </c>
      <c r="N19" s="13">
        <v>57606</v>
      </c>
      <c r="O19" s="13">
        <v>63653</v>
      </c>
      <c r="P19" s="13">
        <v>109229</v>
      </c>
      <c r="Q19" s="13">
        <v>118076</v>
      </c>
      <c r="R19" s="13">
        <v>86583</v>
      </c>
      <c r="S19" s="13">
        <v>60918</v>
      </c>
      <c r="T19" s="13">
        <v>99961</v>
      </c>
      <c r="U19" s="13">
        <v>57606</v>
      </c>
      <c r="V19" s="13">
        <f t="shared" si="0"/>
        <v>63653</v>
      </c>
      <c r="W19" s="14">
        <f t="shared" si="1"/>
        <v>3.568321303079431</v>
      </c>
    </row>
    <row r="20" spans="1:23" ht="15.5" x14ac:dyDescent="0.35">
      <c r="A20" s="11" t="s">
        <v>17</v>
      </c>
      <c r="B20" s="15">
        <v>0</v>
      </c>
      <c r="C20" s="15">
        <v>0</v>
      </c>
      <c r="D20" s="15">
        <v>0</v>
      </c>
      <c r="E20" s="12">
        <v>0</v>
      </c>
      <c r="F20" s="12">
        <v>0</v>
      </c>
      <c r="G20" s="12">
        <v>0</v>
      </c>
      <c r="H20" s="12">
        <v>0</v>
      </c>
      <c r="I20" s="13">
        <v>38828</v>
      </c>
      <c r="J20" s="13">
        <v>34505</v>
      </c>
      <c r="K20" s="13">
        <v>30907</v>
      </c>
      <c r="L20" s="13">
        <v>0</v>
      </c>
      <c r="M20" s="13">
        <v>0</v>
      </c>
      <c r="N20" s="13">
        <v>0</v>
      </c>
      <c r="O20" s="13">
        <v>0</v>
      </c>
      <c r="P20" s="13">
        <v>38828</v>
      </c>
      <c r="Q20" s="13">
        <v>34505</v>
      </c>
      <c r="R20" s="13">
        <v>30907</v>
      </c>
      <c r="S20" s="13">
        <v>0</v>
      </c>
      <c r="T20" s="13">
        <v>0</v>
      </c>
      <c r="U20" s="13">
        <v>0</v>
      </c>
      <c r="V20" s="13">
        <f t="shared" si="0"/>
        <v>0</v>
      </c>
      <c r="W20" s="14">
        <f t="shared" si="1"/>
        <v>0</v>
      </c>
    </row>
    <row r="21" spans="1:23" ht="15.5" x14ac:dyDescent="0.35">
      <c r="A21" s="11" t="s">
        <v>18</v>
      </c>
      <c r="B21" s="12">
        <v>25308</v>
      </c>
      <c r="C21" s="12">
        <v>22591</v>
      </c>
      <c r="D21" s="12">
        <v>24830</v>
      </c>
      <c r="E21" s="12">
        <v>23999</v>
      </c>
      <c r="F21" s="12">
        <v>10239</v>
      </c>
      <c r="G21" s="12">
        <v>21988</v>
      </c>
      <c r="H21" s="12">
        <v>27196</v>
      </c>
      <c r="I21" s="13">
        <v>25833</v>
      </c>
      <c r="J21" s="13">
        <v>26621</v>
      </c>
      <c r="K21" s="13">
        <v>21509</v>
      </c>
      <c r="L21" s="13">
        <v>18560</v>
      </c>
      <c r="M21" s="13">
        <v>26587</v>
      </c>
      <c r="N21" s="13">
        <v>28335</v>
      </c>
      <c r="O21" s="13">
        <v>19167</v>
      </c>
      <c r="P21" s="13">
        <v>51141</v>
      </c>
      <c r="Q21" s="13">
        <v>49212</v>
      </c>
      <c r="R21" s="13">
        <v>46339</v>
      </c>
      <c r="S21" s="13">
        <v>42559</v>
      </c>
      <c r="T21" s="13">
        <v>36826</v>
      </c>
      <c r="U21" s="13">
        <v>50323</v>
      </c>
      <c r="V21" s="13">
        <f t="shared" si="0"/>
        <v>46363</v>
      </c>
      <c r="W21" s="14">
        <f t="shared" si="1"/>
        <v>2.5990617971607257</v>
      </c>
    </row>
    <row r="22" spans="1:23" ht="15.5" x14ac:dyDescent="0.35">
      <c r="A22" s="11" t="s">
        <v>19</v>
      </c>
      <c r="B22" s="15">
        <v>2050</v>
      </c>
      <c r="C22" s="15">
        <v>3946</v>
      </c>
      <c r="D22" s="15">
        <v>2984</v>
      </c>
      <c r="E22" s="12">
        <v>0</v>
      </c>
      <c r="F22" s="12">
        <v>0</v>
      </c>
      <c r="G22" s="12">
        <v>0</v>
      </c>
      <c r="H22" s="12">
        <v>0</v>
      </c>
      <c r="I22" s="13">
        <v>67618</v>
      </c>
      <c r="J22" s="13">
        <v>60840</v>
      </c>
      <c r="K22" s="13">
        <v>56777</v>
      </c>
      <c r="L22" s="13">
        <v>56139</v>
      </c>
      <c r="M22" s="13">
        <v>51412</v>
      </c>
      <c r="N22" s="13">
        <v>44111</v>
      </c>
      <c r="O22" s="13">
        <v>49916</v>
      </c>
      <c r="P22" s="13">
        <v>69668</v>
      </c>
      <c r="Q22" s="13">
        <v>64786</v>
      </c>
      <c r="R22" s="13">
        <v>59761</v>
      </c>
      <c r="S22" s="13">
        <v>56139</v>
      </c>
      <c r="T22" s="13">
        <v>51412</v>
      </c>
      <c r="U22" s="13">
        <v>44111</v>
      </c>
      <c r="V22" s="13">
        <f t="shared" si="0"/>
        <v>49916</v>
      </c>
      <c r="W22" s="14">
        <f t="shared" si="1"/>
        <v>2.7982393000253385</v>
      </c>
    </row>
    <row r="23" spans="1:23" ht="15.5" x14ac:dyDescent="0.35">
      <c r="A23" s="11" t="s">
        <v>20</v>
      </c>
      <c r="B23" s="12">
        <v>2859</v>
      </c>
      <c r="C23" s="12">
        <v>3009</v>
      </c>
      <c r="D23" s="12">
        <v>3694</v>
      </c>
      <c r="E23" s="12">
        <v>5848</v>
      </c>
      <c r="F23" s="12">
        <v>5647</v>
      </c>
      <c r="G23" s="12">
        <v>5485</v>
      </c>
      <c r="H23" s="12">
        <v>5374</v>
      </c>
      <c r="I23" s="13">
        <v>4345</v>
      </c>
      <c r="J23" s="13">
        <v>4318</v>
      </c>
      <c r="K23" s="13">
        <v>4658</v>
      </c>
      <c r="L23" s="13">
        <v>4184</v>
      </c>
      <c r="M23" s="13">
        <v>3664</v>
      </c>
      <c r="N23" s="13">
        <v>3433</v>
      </c>
      <c r="O23" s="13">
        <v>3168</v>
      </c>
      <c r="P23" s="13">
        <v>7204</v>
      </c>
      <c r="Q23" s="13">
        <v>7327</v>
      </c>
      <c r="R23" s="13">
        <v>8352</v>
      </c>
      <c r="S23" s="13">
        <v>10032</v>
      </c>
      <c r="T23" s="13">
        <v>9311</v>
      </c>
      <c r="U23" s="13">
        <v>8918</v>
      </c>
      <c r="V23" s="13">
        <f t="shared" si="0"/>
        <v>8542</v>
      </c>
      <c r="W23" s="14">
        <f t="shared" si="1"/>
        <v>0.47885567955798625</v>
      </c>
    </row>
    <row r="24" spans="1:23" ht="15.5" x14ac:dyDescent="0.35">
      <c r="A24" s="17" t="s">
        <v>25</v>
      </c>
      <c r="B24" s="18">
        <v>113294</v>
      </c>
      <c r="C24" s="18">
        <v>121226</v>
      </c>
      <c r="D24" s="18">
        <v>112534</v>
      </c>
      <c r="E24" s="18">
        <v>121044</v>
      </c>
      <c r="F24" s="18">
        <v>112737</v>
      </c>
      <c r="G24" s="18">
        <v>115343</v>
      </c>
      <c r="H24" s="18">
        <f>SUM(H4:H23)</f>
        <v>121275</v>
      </c>
      <c r="I24" s="19">
        <v>1915785</v>
      </c>
      <c r="J24" s="19">
        <v>1925332</v>
      </c>
      <c r="K24" s="19">
        <v>1716104</v>
      </c>
      <c r="L24" s="19">
        <v>1731011</v>
      </c>
      <c r="M24" s="19">
        <v>1738074</v>
      </c>
      <c r="N24" s="19">
        <v>1736320</v>
      </c>
      <c r="O24" s="19">
        <f>SUM(O4:O23)</f>
        <v>1662561</v>
      </c>
      <c r="P24" s="19">
        <v>2029079</v>
      </c>
      <c r="Q24" s="19">
        <v>2046558</v>
      </c>
      <c r="R24" s="19">
        <v>1828637</v>
      </c>
      <c r="S24" s="19">
        <v>1852055</v>
      </c>
      <c r="T24" s="19">
        <v>1850811</v>
      </c>
      <c r="U24" s="19">
        <v>1851663</v>
      </c>
      <c r="V24" s="19">
        <f>SUM(V4:V23)</f>
        <v>1783836</v>
      </c>
      <c r="W24" s="26">
        <f t="shared" si="1"/>
        <v>100</v>
      </c>
    </row>
    <row r="25" spans="1:23" x14ac:dyDescent="0.3">
      <c r="I25" s="2"/>
      <c r="V25" s="2"/>
    </row>
  </sheetData>
  <mergeCells count="3">
    <mergeCell ref="P1:V1"/>
    <mergeCell ref="B1:H1"/>
    <mergeCell ref="I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B3" sqref="B3"/>
    </sheetView>
  </sheetViews>
  <sheetFormatPr defaultRowHeight="14.5" x14ac:dyDescent="0.35"/>
  <cols>
    <col min="2" max="2" width="154.81640625" bestFit="1" customWidth="1"/>
  </cols>
  <sheetData>
    <row r="1" spans="1:2" x14ac:dyDescent="0.35">
      <c r="A1" t="s">
        <v>28</v>
      </c>
      <c r="B1" t="s">
        <v>29</v>
      </c>
    </row>
    <row r="2" spans="1:2" x14ac:dyDescent="0.35">
      <c r="A2" t="s">
        <v>30</v>
      </c>
      <c r="B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1</vt:lpstr>
      <vt:lpstr>Metadati</vt:lpstr>
    </vt:vector>
  </TitlesOfParts>
  <Company>I.S.P.R.A.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Cristina Frizza</cp:lastModifiedBy>
  <dcterms:created xsi:type="dcterms:W3CDTF">2018-06-21T14:43:37Z</dcterms:created>
  <dcterms:modified xsi:type="dcterms:W3CDTF">2026-09-18T08:27:19Z</dcterms:modified>
</cp:coreProperties>
</file>