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nnuario 2026\turismo ed.26\PARCHI turismo 2023\"/>
    </mc:Choice>
  </mc:AlternateContent>
  <xr:revisionPtr revIDLastSave="0" documentId="13_ncr:1_{309F50E0-2DA9-457E-BE82-47368CD8154D}" xr6:coauthVersionLast="47" xr6:coauthVersionMax="47" xr10:uidLastSave="{00000000-0000-0000-0000-000000000000}"/>
  <bookViews>
    <workbookView xWindow="-108" yWindow="-108" windowWidth="23256" windowHeight="12456" xr2:uid="{11688A58-A2F1-564F-8E54-4A5BECE40F58}"/>
  </bookViews>
  <sheets>
    <sheet name="tabella 3" sheetId="3" r:id="rId1"/>
    <sheet name="Foglio1" sheetId="1" r:id="rId2"/>
  </sheets>
  <definedNames>
    <definedName name="__TAV10" localSheetId="0">#REF!</definedName>
    <definedName name="__TAV10">#REF!</definedName>
    <definedName name="_TAV10" localSheetId="0">#REF!</definedName>
    <definedName name="_TAV10">#REF!</definedName>
    <definedName name="arrivi">#REF!</definedName>
    <definedName name="Comnom" localSheetId="0">#REF!</definedName>
    <definedName name="Comnom">#REF!</definedName>
    <definedName name="moviment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0" i="3" l="1"/>
  <c r="B30" i="3"/>
  <c r="B28" i="3" l="1"/>
  <c r="E28" i="3"/>
  <c r="E30" i="3" s="1"/>
  <c r="D28" i="3"/>
  <c r="D30" i="3" s="1"/>
  <c r="G30" i="3" s="1"/>
  <c r="C28" i="3"/>
  <c r="C30" i="3" s="1"/>
  <c r="F28" i="3" l="1"/>
  <c r="G28" i="3"/>
</calcChain>
</file>

<file path=xl/sharedStrings.xml><?xml version="1.0" encoding="utf-8"?>
<sst xmlns="http://schemas.openxmlformats.org/spreadsheetml/2006/main" count="42" uniqueCount="42">
  <si>
    <t>PARCHI NAZIONALI</t>
  </si>
  <si>
    <t>Totali comuni
coinvolti</t>
  </si>
  <si>
    <t>Arrivi</t>
  </si>
  <si>
    <t>Presenze</t>
  </si>
  <si>
    <t>Popolazione</t>
  </si>
  <si>
    <t>Arrivi/Popolazione</t>
  </si>
  <si>
    <t>Presenze/Popolazione</t>
  </si>
  <si>
    <t>Gargano</t>
  </si>
  <si>
    <t>Gennargentu</t>
  </si>
  <si>
    <t>TOTALE PARCHI NAZIONALI</t>
  </si>
  <si>
    <t xml:space="preserve">TOTALE PARCHI REGIONALI </t>
  </si>
  <si>
    <t>TOTALE COMPLESSIVO PARCHI</t>
  </si>
  <si>
    <t xml:space="preserve">Titolo: </t>
  </si>
  <si>
    <t xml:space="preserve">Fonte: </t>
  </si>
  <si>
    <t>Elaborazione ISPRA su dati ISTAT e www.parks.it</t>
  </si>
  <si>
    <t>NOTA:</t>
  </si>
  <si>
    <t>Per alcuni comuni il numero di arrivi e di presenze è stato stimato sulla base della distribuzione percentuale dei posti letto</t>
  </si>
  <si>
    <t>Tabella 3: Intensità turistica nei parchi nazionali (2025)</t>
  </si>
  <si>
    <t>Matese</t>
  </si>
  <si>
    <t>Parco Nazionale Alta Murgia</t>
  </si>
  <si>
    <t>Parco Nazionale Appennino Tosco-Emiliano</t>
  </si>
  <si>
    <t>Parco Nazionale Arcipelago Toscano</t>
  </si>
  <si>
    <t>Parco Nazionale d'Abruzzo, Lazio e Molise</t>
  </si>
  <si>
    <t>Parco Nazionale dei Monti Sibillini</t>
  </si>
  <si>
    <t>Parco Nazionale del Cilento, Vallo di Diano e Alburni</t>
  </si>
  <si>
    <t>Parco Nazionale del Circeo</t>
  </si>
  <si>
    <t>Parco Nazionale del Gran Sasso e Monti della Laga</t>
  </si>
  <si>
    <t>Parco Nazionale del Pollino</t>
  </si>
  <si>
    <t>Parco Nazionale del Vesuvio</t>
  </si>
  <si>
    <t>Parco Nazionale dell'Appennino Lucano Val d'Agri - Lagonegrese</t>
  </si>
  <si>
    <t>Parco Nazionale dell'Arcipelago di La Maddalena</t>
  </si>
  <si>
    <t>Parco Nazionale dell'Asinara</t>
  </si>
  <si>
    <t>Parco Nazionale dell'Aspromonte</t>
  </si>
  <si>
    <t>Parco Nazionale della Maiella</t>
  </si>
  <si>
    <t>Parco Nazionale della Sila</t>
  </si>
  <si>
    <t>Parco Nazionale della Val Grande</t>
  </si>
  <si>
    <t>Parco Nazionale delle Cinque Terre</t>
  </si>
  <si>
    <t>Parco Nazionale delle Foreste Casentinesi, Monte Falterona, Campigna</t>
  </si>
  <si>
    <t>Parco Nazionale dello Stelvio Nationalpark Stilfserjoch</t>
  </si>
  <si>
    <t>Parco Nazionale Dolomiti Bellunesi</t>
  </si>
  <si>
    <t>Parco Nazionale Gran Paradiso</t>
  </si>
  <si>
    <t>Parco Nazionale Isola di Pantelleria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</si>
</sst>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MS Sans Serif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0"/>
      <name val="Helvetica Neue"/>
      <family val="2"/>
    </font>
    <font>
      <sz val="10"/>
      <color theme="1" tint="0.34998626667073579"/>
      <name val="MS Sans Serif"/>
    </font>
    <font>
      <b/>
      <sz val="10"/>
      <color rgb="FF333333"/>
      <name val="Arial"/>
      <family val="2"/>
    </font>
    <font>
      <sz val="11"/>
      <name val="Carlito"/>
    </font>
    <font>
      <sz val="10"/>
      <color rgb="FF1F293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3" fillId="0" borderId="0"/>
    <xf numFmtId="43" fontId="1" fillId="0" borderId="0" applyFont="0" applyFill="0" applyBorder="0" applyAlignment="0" applyProtection="0"/>
    <xf numFmtId="0" fontId="13" fillId="0" borderId="0"/>
  </cellStyleXfs>
  <cellXfs count="33">
    <xf numFmtId="0" fontId="0" fillId="0" borderId="0" xfId="0"/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0" xfId="2" applyFont="1"/>
    <xf numFmtId="0" fontId="6" fillId="0" borderId="3" xfId="2" applyFont="1" applyBorder="1"/>
    <xf numFmtId="0" fontId="8" fillId="0" borderId="3" xfId="2" applyFont="1" applyBorder="1"/>
    <xf numFmtId="0" fontId="2" fillId="0" borderId="0" xfId="2"/>
    <xf numFmtId="0" fontId="9" fillId="0" borderId="0" xfId="0" applyFont="1"/>
    <xf numFmtId="0" fontId="10" fillId="0" borderId="0" xfId="0" applyFont="1"/>
    <xf numFmtId="2" fontId="7" fillId="0" borderId="3" xfId="8" applyNumberFormat="1" applyFont="1" applyBorder="1" applyAlignment="1">
      <alignment horizontal="right" vertical="center"/>
    </xf>
    <xf numFmtId="0" fontId="11" fillId="0" borderId="0" xfId="2" applyFont="1"/>
    <xf numFmtId="3" fontId="11" fillId="0" borderId="0" xfId="2" applyNumberFormat="1" applyFont="1"/>
    <xf numFmtId="4" fontId="11" fillId="0" borderId="0" xfId="2" applyNumberFormat="1" applyFont="1"/>
    <xf numFmtId="3" fontId="2" fillId="0" borderId="0" xfId="2" applyNumberFormat="1"/>
    <xf numFmtId="3" fontId="8" fillId="0" borderId="3" xfId="2" applyNumberFormat="1" applyFont="1" applyBorder="1" applyAlignment="1">
      <alignment horizontal="center"/>
    </xf>
    <xf numFmtId="0" fontId="3" fillId="0" borderId="0" xfId="1" applyFont="1"/>
    <xf numFmtId="0" fontId="12" fillId="0" borderId="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14" fillId="2" borderId="3" xfId="11" applyNumberFormat="1" applyFont="1" applyFill="1" applyBorder="1" applyAlignment="1">
      <alignment vertical="top"/>
    </xf>
    <xf numFmtId="0" fontId="14" fillId="3" borderId="3" xfId="11" applyNumberFormat="1" applyFont="1" applyFill="1" applyBorder="1" applyAlignment="1">
      <alignment vertical="top"/>
    </xf>
    <xf numFmtId="0" fontId="14" fillId="2" borderId="3" xfId="11" applyFont="1" applyFill="1" applyBorder="1" applyAlignment="1">
      <alignment horizontal="center" vertical="top"/>
    </xf>
    <xf numFmtId="0" fontId="14" fillId="3" borderId="3" xfId="11" applyFont="1" applyFill="1" applyBorder="1" applyAlignment="1">
      <alignment horizontal="center" vertical="top"/>
    </xf>
    <xf numFmtId="0" fontId="6" fillId="3" borderId="3" xfId="2" applyFont="1" applyFill="1" applyBorder="1" applyAlignment="1">
      <alignment horizontal="center" vertical="center"/>
    </xf>
    <xf numFmtId="2" fontId="14" fillId="2" borderId="3" xfId="11" applyNumberFormat="1" applyFont="1" applyFill="1" applyBorder="1" applyAlignment="1">
      <alignment vertical="top"/>
    </xf>
    <xf numFmtId="2" fontId="14" fillId="3" borderId="3" xfId="11" applyNumberFormat="1" applyFont="1" applyFill="1" applyBorder="1" applyAlignment="1">
      <alignment vertical="top"/>
    </xf>
    <xf numFmtId="43" fontId="8" fillId="0" borderId="3" xfId="10" applyFont="1" applyBorder="1" applyAlignment="1">
      <alignment horizontal="right"/>
    </xf>
    <xf numFmtId="164" fontId="14" fillId="2" borderId="3" xfId="10" applyNumberFormat="1" applyFont="1" applyFill="1" applyBorder="1" applyAlignment="1">
      <alignment vertical="top"/>
    </xf>
    <xf numFmtId="164" fontId="14" fillId="3" borderId="3" xfId="10" applyNumberFormat="1" applyFont="1" applyFill="1" applyBorder="1" applyAlignment="1">
      <alignment vertical="top"/>
    </xf>
    <xf numFmtId="164" fontId="6" fillId="0" borderId="3" xfId="10" applyNumberFormat="1" applyFont="1" applyBorder="1" applyAlignment="1">
      <alignment horizontal="right" vertical="center"/>
    </xf>
    <xf numFmtId="164" fontId="8" fillId="0" borderId="3" xfId="10" applyNumberFormat="1" applyFont="1" applyBorder="1" applyAlignment="1">
      <alignment horizontal="right"/>
    </xf>
    <xf numFmtId="3" fontId="8" fillId="0" borderId="3" xfId="10" applyNumberFormat="1" applyFont="1" applyBorder="1" applyAlignment="1">
      <alignment horizontal="right"/>
    </xf>
  </cellXfs>
  <cellStyles count="12">
    <cellStyle name="Migliaia" xfId="10" builtinId="3"/>
    <cellStyle name="Migliaia 4" xfId="5" xr:uid="{BD3968BB-1181-3E45-9AA1-75FBEF7F5584}"/>
    <cellStyle name="Normal" xfId="11" xr:uid="{C2FC4674-550F-464C-8FDB-6E146188D142}"/>
    <cellStyle name="Normale" xfId="0" builtinId="0"/>
    <cellStyle name="Normale 2" xfId="3" xr:uid="{CAA1FE56-3B93-1146-BB3F-7BFA3F535C90}"/>
    <cellStyle name="Normale 2 2 2" xfId="4" xr:uid="{4F053468-D640-5C40-A746-8533283FF849}"/>
    <cellStyle name="Normale 2 2 2 2" xfId="7" xr:uid="{F2F8E59E-59A7-304C-A41E-BE8F5F558389}"/>
    <cellStyle name="Normale 2 2 2 2 2" xfId="8" xr:uid="{2D9BBF18-FB5C-924A-AF81-F5A2291D6344}"/>
    <cellStyle name="Normale 2 2 2 2 2 2" xfId="9" xr:uid="{0E17FDEB-4E1A-DA41-891D-9E5C23FB6C8E}"/>
    <cellStyle name="Normale 2 4" xfId="2" xr:uid="{DF3EC36F-5445-8E49-A2AF-19C55284EC13}"/>
    <cellStyle name="Normale 4" xfId="1" xr:uid="{1562209E-F805-7A4A-8B22-827370667751}"/>
    <cellStyle name="Normale 5" xfId="6" xr:uid="{101033CB-5E22-FD48-ACA6-0B00FBC3DA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76E37-3482-7B4E-B216-A9C24598F83A}">
  <dimension ref="A1:G34"/>
  <sheetViews>
    <sheetView tabSelected="1" topLeftCell="A13" zoomScaleNormal="120" workbookViewId="0">
      <selection activeCell="B28" sqref="B28:G28"/>
    </sheetView>
  </sheetViews>
  <sheetFormatPr defaultColWidth="10.796875" defaultRowHeight="12.6"/>
  <cols>
    <col min="1" max="1" width="53.796875" style="7" bestFit="1" customWidth="1"/>
    <col min="2" max="2" width="9.69921875" style="7" customWidth="1"/>
    <col min="3" max="3" width="14.796875" style="7" customWidth="1"/>
    <col min="4" max="4" width="14.296875" style="7" bestFit="1" customWidth="1"/>
    <col min="5" max="5" width="15" style="7" customWidth="1"/>
    <col min="6" max="6" width="10.59765625" style="7" customWidth="1"/>
    <col min="7" max="7" width="11.796875" style="7" customWidth="1"/>
    <col min="8" max="16384" width="10.796875" style="7"/>
  </cols>
  <sheetData>
    <row r="1" spans="1:7" s="4" customFormat="1" ht="39.6">
      <c r="A1" s="17" t="s">
        <v>0</v>
      </c>
      <c r="B1" s="18" t="s">
        <v>1</v>
      </c>
      <c r="C1" s="19" t="s">
        <v>2</v>
      </c>
      <c r="D1" s="19" t="s">
        <v>3</v>
      </c>
      <c r="E1" s="19" t="s">
        <v>4</v>
      </c>
      <c r="F1" s="18" t="s">
        <v>5</v>
      </c>
      <c r="G1" s="18" t="s">
        <v>6</v>
      </c>
    </row>
    <row r="2" spans="1:7" s="4" customFormat="1" ht="13.2">
      <c r="A2" s="20" t="s">
        <v>22</v>
      </c>
      <c r="B2" s="22">
        <v>24</v>
      </c>
      <c r="C2" s="28">
        <v>133332</v>
      </c>
      <c r="D2" s="28">
        <v>376861</v>
      </c>
      <c r="E2" s="28">
        <v>23298</v>
      </c>
      <c r="F2" s="25">
        <v>5.7228946690703069</v>
      </c>
      <c r="G2" s="25">
        <v>16.175680315906945</v>
      </c>
    </row>
    <row r="3" spans="1:7" s="4" customFormat="1" ht="13.2">
      <c r="A3" s="21" t="s">
        <v>19</v>
      </c>
      <c r="B3" s="23">
        <v>12</v>
      </c>
      <c r="C3" s="29">
        <v>106094</v>
      </c>
      <c r="D3" s="29">
        <v>232103</v>
      </c>
      <c r="E3" s="29">
        <v>311745</v>
      </c>
      <c r="F3" s="26">
        <v>0.34032302041732826</v>
      </c>
      <c r="G3" s="26">
        <v>0.74452838056745096</v>
      </c>
    </row>
    <row r="4" spans="1:7" s="4" customFormat="1" ht="13.2">
      <c r="A4" s="20" t="s">
        <v>29</v>
      </c>
      <c r="B4" s="22">
        <v>29</v>
      </c>
      <c r="C4" s="28">
        <v>79949</v>
      </c>
      <c r="D4" s="28">
        <v>195116</v>
      </c>
      <c r="E4" s="28">
        <v>78170</v>
      </c>
      <c r="F4" s="25">
        <v>1.0227580913393886</v>
      </c>
      <c r="G4" s="25">
        <v>2.4960470768837149</v>
      </c>
    </row>
    <row r="5" spans="1:7" s="4" customFormat="1" ht="13.2">
      <c r="A5" s="21" t="s">
        <v>20</v>
      </c>
      <c r="B5" s="23">
        <v>13</v>
      </c>
      <c r="C5" s="29">
        <v>50022</v>
      </c>
      <c r="D5" s="29">
        <v>187953</v>
      </c>
      <c r="E5" s="29">
        <v>39829</v>
      </c>
      <c r="F5" s="26">
        <v>1.2559190539556604</v>
      </c>
      <c r="G5" s="26">
        <v>4.7189987195259739</v>
      </c>
    </row>
    <row r="6" spans="1:7" s="4" customFormat="1" ht="13.2">
      <c r="A6" s="20" t="s">
        <v>30</v>
      </c>
      <c r="B6" s="22">
        <v>1</v>
      </c>
      <c r="C6" s="28">
        <v>94917</v>
      </c>
      <c r="D6" s="28">
        <v>326437</v>
      </c>
      <c r="E6" s="28">
        <v>10449</v>
      </c>
      <c r="F6" s="25">
        <v>9.0838357737582545</v>
      </c>
      <c r="G6" s="25">
        <v>31.24097999808594</v>
      </c>
    </row>
    <row r="7" spans="1:7" s="4" customFormat="1" ht="13.2">
      <c r="A7" s="21" t="s">
        <v>21</v>
      </c>
      <c r="B7" s="23">
        <v>9</v>
      </c>
      <c r="C7" s="29">
        <v>686395</v>
      </c>
      <c r="D7" s="29">
        <v>4015877</v>
      </c>
      <c r="E7" s="29">
        <v>32988</v>
      </c>
      <c r="F7" s="26">
        <v>20.807414817509397</v>
      </c>
      <c r="G7" s="26">
        <v>121.73751060991876</v>
      </c>
    </row>
    <row r="8" spans="1:7" s="4" customFormat="1" ht="13.2">
      <c r="A8" s="20" t="s">
        <v>31</v>
      </c>
      <c r="B8" s="22">
        <v>1</v>
      </c>
      <c r="C8" s="28">
        <v>24512</v>
      </c>
      <c r="D8" s="28">
        <v>60931</v>
      </c>
      <c r="E8" s="28">
        <v>20624</v>
      </c>
      <c r="F8" s="25">
        <v>1.1885182311869666</v>
      </c>
      <c r="G8" s="25">
        <v>2.9543735453840188</v>
      </c>
    </row>
    <row r="9" spans="1:7" s="4" customFormat="1" ht="13.2">
      <c r="A9" s="21" t="s">
        <v>32</v>
      </c>
      <c r="B9" s="23">
        <v>36</v>
      </c>
      <c r="C9" s="29">
        <v>42428</v>
      </c>
      <c r="D9" s="29">
        <v>93800</v>
      </c>
      <c r="E9" s="29">
        <v>78388</v>
      </c>
      <c r="F9" s="26">
        <v>0.54125631474205238</v>
      </c>
      <c r="G9" s="26">
        <v>1.1966117262846354</v>
      </c>
    </row>
    <row r="10" spans="1:7" s="4" customFormat="1" ht="13.2">
      <c r="A10" s="20" t="s">
        <v>24</v>
      </c>
      <c r="B10" s="22">
        <v>80</v>
      </c>
      <c r="C10" s="28">
        <v>539880</v>
      </c>
      <c r="D10" s="28">
        <v>2726627</v>
      </c>
      <c r="E10" s="28">
        <v>204809</v>
      </c>
      <c r="F10" s="25">
        <v>2.6360169719104141</v>
      </c>
      <c r="G10" s="25">
        <v>13.313023353465912</v>
      </c>
    </row>
    <row r="11" spans="1:7" s="4" customFormat="1" ht="13.2">
      <c r="A11" s="21" t="s">
        <v>36</v>
      </c>
      <c r="B11" s="23">
        <v>4</v>
      </c>
      <c r="C11" s="29">
        <v>376313</v>
      </c>
      <c r="D11" s="29">
        <v>1022468</v>
      </c>
      <c r="E11" s="29">
        <v>8242</v>
      </c>
      <c r="F11" s="26">
        <v>45.657971366173257</v>
      </c>
      <c r="G11" s="26">
        <v>124.05581169619025</v>
      </c>
    </row>
    <row r="12" spans="1:7" s="4" customFormat="1" ht="13.2">
      <c r="A12" s="20" t="s">
        <v>25</v>
      </c>
      <c r="B12" s="22">
        <v>3</v>
      </c>
      <c r="C12" s="28">
        <v>94785</v>
      </c>
      <c r="D12" s="28">
        <v>401840</v>
      </c>
      <c r="E12" s="28">
        <v>32710</v>
      </c>
      <c r="F12" s="25">
        <v>2.8977376948945275</v>
      </c>
      <c r="G12" s="25">
        <v>12.284928156527055</v>
      </c>
    </row>
    <row r="13" spans="1:7" s="4" customFormat="1" ht="13.2">
      <c r="A13" s="21" t="s">
        <v>39</v>
      </c>
      <c r="B13" s="23">
        <v>14</v>
      </c>
      <c r="C13" s="29">
        <v>132654</v>
      </c>
      <c r="D13" s="29">
        <v>425306</v>
      </c>
      <c r="E13" s="29">
        <v>69365</v>
      </c>
      <c r="F13" s="26">
        <v>1.9124053917681827</v>
      </c>
      <c r="G13" s="26">
        <v>6.1314207453326608</v>
      </c>
    </row>
    <row r="14" spans="1:7" s="4" customFormat="1" ht="13.2">
      <c r="A14" s="20" t="s">
        <v>37</v>
      </c>
      <c r="B14" s="22">
        <v>11</v>
      </c>
      <c r="C14" s="28">
        <v>210682</v>
      </c>
      <c r="D14" s="28">
        <v>554596</v>
      </c>
      <c r="E14" s="28">
        <v>40047</v>
      </c>
      <c r="F14" s="25">
        <v>5.2608684795365441</v>
      </c>
      <c r="G14" s="25">
        <v>13.848627862261843</v>
      </c>
    </row>
    <row r="15" spans="1:7" s="4" customFormat="1" ht="13.2">
      <c r="A15" s="21" t="s">
        <v>7</v>
      </c>
      <c r="B15" s="23">
        <v>18</v>
      </c>
      <c r="C15" s="29">
        <v>998127</v>
      </c>
      <c r="D15" s="29">
        <v>4462070</v>
      </c>
      <c r="E15" s="29">
        <v>188142</v>
      </c>
      <c r="F15" s="26">
        <v>5.3051790668750201</v>
      </c>
      <c r="G15" s="26">
        <v>23.716501365989519</v>
      </c>
    </row>
    <row r="16" spans="1:7" s="4" customFormat="1" ht="13.2">
      <c r="A16" s="20" t="s">
        <v>8</v>
      </c>
      <c r="B16" s="22">
        <v>24</v>
      </c>
      <c r="C16" s="28">
        <v>223948</v>
      </c>
      <c r="D16" s="28">
        <v>756215</v>
      </c>
      <c r="E16" s="28">
        <v>50466</v>
      </c>
      <c r="F16" s="25">
        <v>4.4376015535211826</v>
      </c>
      <c r="G16" s="25">
        <v>14.984643126065073</v>
      </c>
    </row>
    <row r="17" spans="1:7" s="4" customFormat="1" ht="13.2">
      <c r="A17" s="21" t="s">
        <v>40</v>
      </c>
      <c r="B17" s="23">
        <v>13</v>
      </c>
      <c r="C17" s="29">
        <v>146314</v>
      </c>
      <c r="D17" s="29">
        <v>431496</v>
      </c>
      <c r="E17" s="29">
        <v>7759</v>
      </c>
      <c r="F17" s="26">
        <v>18.857326975125659</v>
      </c>
      <c r="G17" s="26">
        <v>55.6123211754092</v>
      </c>
    </row>
    <row r="18" spans="1:7" s="4" customFormat="1" ht="13.2">
      <c r="A18" s="20" t="s">
        <v>26</v>
      </c>
      <c r="B18" s="22">
        <v>43</v>
      </c>
      <c r="C18" s="28">
        <v>79682</v>
      </c>
      <c r="D18" s="28">
        <v>223523</v>
      </c>
      <c r="E18" s="28">
        <v>58607</v>
      </c>
      <c r="F18" s="25">
        <v>1.3595986827512072</v>
      </c>
      <c r="G18" s="25">
        <v>3.8139300766120088</v>
      </c>
    </row>
    <row r="19" spans="1:7" s="4" customFormat="1" ht="13.2">
      <c r="A19" s="21" t="s">
        <v>33</v>
      </c>
      <c r="B19" s="23">
        <v>39</v>
      </c>
      <c r="C19" s="29">
        <v>230923</v>
      </c>
      <c r="D19" s="29">
        <v>633421</v>
      </c>
      <c r="E19" s="29">
        <v>78670</v>
      </c>
      <c r="F19" s="26">
        <v>2.9353374856997583</v>
      </c>
      <c r="G19" s="26">
        <v>8.0516206940383874</v>
      </c>
    </row>
    <row r="20" spans="1:7" s="4" customFormat="1" ht="13.2">
      <c r="A20" s="20" t="s">
        <v>18</v>
      </c>
      <c r="B20" s="22">
        <v>51</v>
      </c>
      <c r="C20" s="28">
        <v>73279</v>
      </c>
      <c r="D20" s="28">
        <v>210966</v>
      </c>
      <c r="E20" s="28">
        <v>112746</v>
      </c>
      <c r="F20" s="25">
        <v>0.64994766998385756</v>
      </c>
      <c r="G20" s="25">
        <v>1.8711617263583631</v>
      </c>
    </row>
    <row r="21" spans="1:7" s="4" customFormat="1" ht="13.2">
      <c r="A21" s="21" t="s">
        <v>23</v>
      </c>
      <c r="B21" s="23">
        <v>16</v>
      </c>
      <c r="C21" s="29">
        <v>74512</v>
      </c>
      <c r="D21" s="29">
        <v>231179</v>
      </c>
      <c r="E21" s="29">
        <v>18839</v>
      </c>
      <c r="F21" s="26">
        <v>3.9551993205584162</v>
      </c>
      <c r="G21" s="26">
        <v>12.271298901215564</v>
      </c>
    </row>
    <row r="22" spans="1:7" s="4" customFormat="1" ht="13.2">
      <c r="A22" s="20" t="s">
        <v>41</v>
      </c>
      <c r="B22" s="22">
        <v>1</v>
      </c>
      <c r="C22" s="28">
        <v>17172</v>
      </c>
      <c r="D22" s="28">
        <v>117083</v>
      </c>
      <c r="E22" s="28">
        <v>7150</v>
      </c>
      <c r="F22" s="25">
        <v>2.4016783216783217</v>
      </c>
      <c r="G22" s="25">
        <v>16.375244755244754</v>
      </c>
    </row>
    <row r="23" spans="1:7" s="4" customFormat="1" ht="13.2">
      <c r="A23" s="21" t="s">
        <v>27</v>
      </c>
      <c r="B23" s="23">
        <v>56</v>
      </c>
      <c r="C23" s="29">
        <v>151789</v>
      </c>
      <c r="D23" s="29">
        <v>618401</v>
      </c>
      <c r="E23" s="29">
        <v>131232</v>
      </c>
      <c r="F23" s="26">
        <v>1.156646244818337</v>
      </c>
      <c r="G23" s="26">
        <v>4.7122729212387222</v>
      </c>
    </row>
    <row r="24" spans="1:7" s="4" customFormat="1" ht="13.2">
      <c r="A24" s="20" t="s">
        <v>34</v>
      </c>
      <c r="B24" s="22">
        <v>19</v>
      </c>
      <c r="C24" s="28">
        <v>180774</v>
      </c>
      <c r="D24" s="28">
        <v>925757</v>
      </c>
      <c r="E24" s="28">
        <v>161727</v>
      </c>
      <c r="F24" s="25">
        <v>1.1177725426181158</v>
      </c>
      <c r="G24" s="25">
        <v>5.7241957125279024</v>
      </c>
    </row>
    <row r="25" spans="1:7" s="4" customFormat="1" ht="13.2">
      <c r="A25" s="21" t="s">
        <v>38</v>
      </c>
      <c r="B25" s="23">
        <v>23</v>
      </c>
      <c r="C25" s="29">
        <v>1557470</v>
      </c>
      <c r="D25" s="29">
        <v>6337952</v>
      </c>
      <c r="E25" s="29">
        <v>65217</v>
      </c>
      <c r="F25" s="26">
        <v>23.881349954766396</v>
      </c>
      <c r="G25" s="26">
        <v>97.182513761749235</v>
      </c>
    </row>
    <row r="26" spans="1:7" s="4" customFormat="1" ht="13.2">
      <c r="A26" s="20" t="s">
        <v>35</v>
      </c>
      <c r="B26" s="22">
        <v>15</v>
      </c>
      <c r="C26" s="28">
        <v>47762</v>
      </c>
      <c r="D26" s="28">
        <v>168876</v>
      </c>
      <c r="E26" s="28">
        <v>17782</v>
      </c>
      <c r="F26" s="25">
        <v>2.6859745810370037</v>
      </c>
      <c r="G26" s="25">
        <v>9.4970194578787535</v>
      </c>
    </row>
    <row r="27" spans="1:7" s="4" customFormat="1" ht="13.2">
      <c r="A27" s="21" t="s">
        <v>28</v>
      </c>
      <c r="B27" s="23">
        <v>13</v>
      </c>
      <c r="C27" s="29">
        <v>100795</v>
      </c>
      <c r="D27" s="29">
        <v>272789</v>
      </c>
      <c r="E27" s="29">
        <v>328650</v>
      </c>
      <c r="F27" s="26">
        <v>0.3066940514224859</v>
      </c>
      <c r="G27" s="26">
        <v>0.83002890613114255</v>
      </c>
    </row>
    <row r="28" spans="1:7" s="4" customFormat="1" ht="13.2">
      <c r="A28" s="5" t="s">
        <v>9</v>
      </c>
      <c r="B28" s="24">
        <f>SUM(B2:B27)</f>
        <v>568</v>
      </c>
      <c r="C28" s="30">
        <f>SUM(C2:C27)</f>
        <v>6454510</v>
      </c>
      <c r="D28" s="30">
        <f>SUM(D2:D27)</f>
        <v>26009643</v>
      </c>
      <c r="E28" s="30">
        <f>SUM(E2:E27)</f>
        <v>2177651</v>
      </c>
      <c r="F28" s="10">
        <f>C28/E28</f>
        <v>2.9639781581162454</v>
      </c>
      <c r="G28" s="10">
        <f>D28/E28</f>
        <v>11.943898723900203</v>
      </c>
    </row>
    <row r="29" spans="1:7" s="4" customFormat="1" ht="13.2">
      <c r="A29" s="6" t="s">
        <v>10</v>
      </c>
      <c r="B29" s="15">
        <v>1390</v>
      </c>
      <c r="C29" s="27">
        <v>27266790</v>
      </c>
      <c r="D29" s="27">
        <v>94832718</v>
      </c>
      <c r="E29" s="32">
        <v>9749065</v>
      </c>
      <c r="F29" s="10">
        <v>2.7968620580537724</v>
      </c>
      <c r="G29" s="10">
        <v>9.7273654447888074</v>
      </c>
    </row>
    <row r="30" spans="1:7" s="4" customFormat="1" ht="13.2">
      <c r="A30" s="6" t="s">
        <v>11</v>
      </c>
      <c r="B30" s="15">
        <f>SUM(B28:B29)</f>
        <v>1958</v>
      </c>
      <c r="C30" s="31">
        <f>SUM(C28:C29)</f>
        <v>33721300</v>
      </c>
      <c r="D30" s="31">
        <f>SUM(D28:D29)</f>
        <v>120842361</v>
      </c>
      <c r="E30" s="31">
        <f>SUM(E28:E29)</f>
        <v>11926716</v>
      </c>
      <c r="F30" s="10">
        <f>C30/E30</f>
        <v>2.8273751131493365</v>
      </c>
      <c r="G30" s="10">
        <f t="shared" ref="G30" si="0">D30/E30</f>
        <v>10.132073321776087</v>
      </c>
    </row>
    <row r="31" spans="1:7" s="4" customFormat="1" ht="13.2"/>
    <row r="32" spans="1:7">
      <c r="A32" s="11"/>
      <c r="B32" s="11"/>
      <c r="C32" s="12"/>
      <c r="D32" s="12"/>
      <c r="E32" s="12"/>
      <c r="F32" s="13"/>
      <c r="G32" s="13"/>
    </row>
    <row r="33" spans="1:7">
      <c r="A33" s="11"/>
      <c r="B33" s="11"/>
      <c r="C33" s="12"/>
      <c r="D33" s="12"/>
      <c r="E33" s="12"/>
      <c r="F33" s="13"/>
      <c r="G33" s="13"/>
    </row>
    <row r="34" spans="1:7">
      <c r="E34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7B00D-DBFA-D64E-9616-2C3A96E5BDB2}">
  <dimension ref="A1:H3"/>
  <sheetViews>
    <sheetView workbookViewId="0">
      <selection activeCell="B2" sqref="B2"/>
    </sheetView>
  </sheetViews>
  <sheetFormatPr defaultColWidth="10.796875" defaultRowHeight="13.8"/>
  <cols>
    <col min="1" max="16384" width="10.796875" style="8"/>
  </cols>
  <sheetData>
    <row r="1" spans="1:8" s="4" customFormat="1" ht="13.2">
      <c r="A1" s="4" t="s">
        <v>12</v>
      </c>
      <c r="B1" s="16" t="s">
        <v>17</v>
      </c>
      <c r="C1" s="1"/>
      <c r="D1" s="2"/>
      <c r="E1" s="2"/>
      <c r="F1" s="2"/>
      <c r="G1" s="2"/>
      <c r="H1" s="3"/>
    </row>
    <row r="2" spans="1:8">
      <c r="A2" s="8" t="s">
        <v>13</v>
      </c>
      <c r="B2" s="9" t="s">
        <v>14</v>
      </c>
    </row>
    <row r="3" spans="1:8">
      <c r="A3" s="9" t="s">
        <v>15</v>
      </c>
      <c r="B3" s="9" t="s">
        <v>16</v>
      </c>
      <c r="C3" s="9"/>
      <c r="D3" s="9"/>
      <c r="E3" s="9"/>
      <c r="F3" s="9"/>
      <c r="G3" s="9"/>
      <c r="H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3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Finocchiaro Giovanni</cp:lastModifiedBy>
  <dcterms:created xsi:type="dcterms:W3CDTF">2022-09-26T12:35:25Z</dcterms:created>
  <dcterms:modified xsi:type="dcterms:W3CDTF">2026-09-04T14:14:01Z</dcterms:modified>
</cp:coreProperties>
</file>