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nuario 2026\turismo ed.26\PARCHI turismo 2023\"/>
    </mc:Choice>
  </mc:AlternateContent>
  <xr:revisionPtr revIDLastSave="0" documentId="13_ncr:1_{26F0197E-7721-47EA-A4A0-FAF7BF5087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a 1 (2)" sheetId="3" r:id="rId1"/>
    <sheet name="Foglio1" sheetId="1" r:id="rId2"/>
  </sheets>
  <definedNames>
    <definedName name="__TAV10" localSheetId="0">#REF!</definedName>
    <definedName name="__TAV10">#REF!</definedName>
    <definedName name="_TAV10" localSheetId="0">#REF!</definedName>
    <definedName name="_TAV10">#REF!</definedName>
    <definedName name="arrivi">#REF!</definedName>
    <definedName name="Comnom" localSheetId="0">#REF!</definedName>
    <definedName name="Comnom">#REF!</definedName>
    <definedName name="moviment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3" l="1"/>
  <c r="J28" i="3"/>
  <c r="H29" i="3"/>
  <c r="H31" i="3" s="1"/>
  <c r="G29" i="3"/>
  <c r="G31" i="3" s="1"/>
  <c r="F29" i="3"/>
  <c r="F31" i="3" s="1"/>
  <c r="E29" i="3"/>
  <c r="E31" i="3" s="1"/>
  <c r="D29" i="3"/>
  <c r="D31" i="3" s="1"/>
  <c r="C29" i="3"/>
  <c r="C31" i="3" s="1"/>
  <c r="B29" i="3"/>
  <c r="B31" i="3" s="1"/>
  <c r="J27" i="3"/>
  <c r="I27" i="3"/>
  <c r="J26" i="3"/>
  <c r="I26" i="3"/>
  <c r="J25" i="3"/>
  <c r="I25" i="3"/>
  <c r="J24" i="3"/>
  <c r="I24" i="3"/>
  <c r="J23" i="3"/>
  <c r="I23" i="3"/>
  <c r="J22" i="3"/>
  <c r="I22" i="3"/>
  <c r="J21" i="3"/>
  <c r="I21" i="3"/>
  <c r="J20" i="3"/>
  <c r="I20" i="3"/>
  <c r="J19" i="3"/>
  <c r="I19" i="3"/>
  <c r="J18" i="3"/>
  <c r="I18" i="3"/>
  <c r="J17" i="3"/>
  <c r="I17" i="3"/>
  <c r="J16" i="3"/>
  <c r="I16" i="3"/>
  <c r="J15" i="3"/>
  <c r="I15" i="3"/>
  <c r="J14" i="3"/>
  <c r="I14" i="3"/>
  <c r="J13" i="3"/>
  <c r="I13" i="3"/>
  <c r="J12" i="3"/>
  <c r="I12" i="3"/>
  <c r="J11" i="3"/>
  <c r="I11" i="3"/>
  <c r="J10" i="3"/>
  <c r="I10" i="3"/>
  <c r="J9" i="3"/>
  <c r="I9" i="3"/>
  <c r="J8" i="3"/>
  <c r="I8" i="3"/>
  <c r="J7" i="3"/>
  <c r="I7" i="3"/>
  <c r="J6" i="3"/>
  <c r="I6" i="3"/>
  <c r="J5" i="3"/>
  <c r="I5" i="3"/>
  <c r="J4" i="3"/>
  <c r="I4" i="3"/>
  <c r="J3" i="3"/>
  <c r="I3" i="3"/>
  <c r="I29" i="3" l="1"/>
  <c r="J29" i="3"/>
  <c r="I31" i="3"/>
  <c r="J31" i="3"/>
</calcChain>
</file>

<file path=xl/sharedStrings.xml><?xml version="1.0" encoding="utf-8"?>
<sst xmlns="http://schemas.openxmlformats.org/spreadsheetml/2006/main" count="46" uniqueCount="42">
  <si>
    <t>PARCHI NAZIONALI</t>
  </si>
  <si>
    <t>Totale esercizi ricettivi</t>
  </si>
  <si>
    <t>Letti</t>
  </si>
  <si>
    <t>Gargano</t>
  </si>
  <si>
    <t>Gennargentu</t>
  </si>
  <si>
    <t>TOTALE PARCHI NAZIONALI</t>
  </si>
  <si>
    <t xml:space="preserve">TOTALE PARCHI REGIONALI </t>
  </si>
  <si>
    <t>TOTALE COMPLESSIVO PARCHI</t>
  </si>
  <si>
    <t>Fonte</t>
  </si>
  <si>
    <t>Elaborazione ISPRA su dati ISTAT e www.parks.it</t>
  </si>
  <si>
    <t>Esercizi</t>
  </si>
  <si>
    <t>Esercizi alberghieri</t>
  </si>
  <si>
    <t>Esercizi complementari</t>
  </si>
  <si>
    <t>Titolo:</t>
  </si>
  <si>
    <t>Numero medio comunale di letti totali</t>
  </si>
  <si>
    <t>Numero medio comunale di esercizi totali</t>
  </si>
  <si>
    <t>Totale comuni coinvolti</t>
  </si>
  <si>
    <t>Tabella 1: Capacità ricettiva nei parchi nazionali (2025)</t>
  </si>
  <si>
    <t>Matese</t>
  </si>
  <si>
    <t>Parco Nazionale Alta Murgia</t>
  </si>
  <si>
    <t>Parco Nazionale Appennino Tosco-Emiliano</t>
  </si>
  <si>
    <t>Parco Nazionale Arcipelago Toscano</t>
  </si>
  <si>
    <t>Parco Nazionale d'Abruzzo, Lazio e Molise</t>
  </si>
  <si>
    <t>Parco Nazionale dei Monti Sibillini</t>
  </si>
  <si>
    <t>Parco Nazionale del Cilento, Vallo di Diano e Alburni</t>
  </si>
  <si>
    <t>Parco Nazionale del Circeo</t>
  </si>
  <si>
    <t>Parco Nazionale del Gran Sasso e Monti della Laga</t>
  </si>
  <si>
    <t>Parco Nazionale del Pollino</t>
  </si>
  <si>
    <t>Parco Nazionale del Vesuvio</t>
  </si>
  <si>
    <t>Parco Nazionale dell'Appennino Lucano Val d'Agri - Lagonegrese</t>
  </si>
  <si>
    <t>Parco Nazionale dell'Arcipelago di La Maddalena</t>
  </si>
  <si>
    <t>Parco Nazionale dell'Asinara</t>
  </si>
  <si>
    <t>Parco Nazionale dell'Aspromonte</t>
  </si>
  <si>
    <t>Parco Nazionale della Maiella</t>
  </si>
  <si>
    <t>Parco Nazionale della Sila</t>
  </si>
  <si>
    <t>Parco Nazionale della Val Grande</t>
  </si>
  <si>
    <t>Parco Nazionale delle Cinque Terre</t>
  </si>
  <si>
    <t>Parco Nazionale delle Foreste Casentinesi, Monte Falterona, Campigna</t>
  </si>
  <si>
    <t>Parco Nazionale dello Stelvio Nationalpark Stilfserjoch</t>
  </si>
  <si>
    <t>Parco Nazionale Dolomiti Bellunesi</t>
  </si>
  <si>
    <t>Parco Nazionale Gran Paradiso</t>
  </si>
  <si>
    <t>Parco Nazionale Isola di Pantelleria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</si>
</sst>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.0_-;\-* #,##0.0_-;_-* &quot;-&quot;??_-;_-@_-"/>
  </numFmts>
  <fonts count="1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sz val="10"/>
      <color rgb="FF333333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MS Sans Serif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333333"/>
      <name val="Arial"/>
      <family val="2"/>
    </font>
    <font>
      <sz val="11"/>
      <name val="Carlito"/>
    </font>
    <font>
      <sz val="10"/>
      <color rgb="FF1F293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1">
    <xf numFmtId="0" fontId="0" fillId="0" borderId="0"/>
    <xf numFmtId="0" fontId="2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</cellStyleXfs>
  <cellXfs count="30">
    <xf numFmtId="0" fontId="0" fillId="0" borderId="0" xfId="0"/>
    <xf numFmtId="0" fontId="3" fillId="0" borderId="0" xfId="1" applyFont="1"/>
    <xf numFmtId="0" fontId="6" fillId="0" borderId="0" xfId="0" applyFont="1"/>
    <xf numFmtId="0" fontId="4" fillId="0" borderId="0" xfId="0" applyFont="1"/>
    <xf numFmtId="0" fontId="10" fillId="2" borderId="1" xfId="1" applyFont="1" applyFill="1" applyBorder="1" applyAlignment="1">
      <alignment horizontal="left" vertical="top"/>
    </xf>
    <xf numFmtId="0" fontId="9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2" fillId="3" borderId="1" xfId="10" applyFont="1" applyFill="1" applyBorder="1" applyAlignment="1">
      <alignment vertical="top"/>
    </xf>
    <xf numFmtId="164" fontId="6" fillId="2" borderId="1" xfId="7" applyNumberFormat="1" applyFont="1" applyFill="1" applyBorder="1" applyAlignment="1">
      <alignment horizontal="right"/>
    </xf>
    <xf numFmtId="164" fontId="3" fillId="2" borderId="1" xfId="1" applyNumberFormat="1" applyFont="1" applyFill="1" applyBorder="1" applyAlignment="1">
      <alignment horizontal="right"/>
    </xf>
    <xf numFmtId="0" fontId="12" fillId="2" borderId="1" xfId="10" applyFont="1" applyFill="1" applyBorder="1" applyAlignment="1">
      <alignment vertical="top"/>
    </xf>
    <xf numFmtId="164" fontId="3" fillId="2" borderId="1" xfId="7" applyNumberFormat="1" applyFont="1" applyFill="1" applyBorder="1" applyAlignment="1">
      <alignment horizontal="right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center" vertical="center"/>
    </xf>
    <xf numFmtId="3" fontId="8" fillId="2" borderId="1" xfId="1" applyNumberFormat="1" applyFont="1" applyFill="1" applyBorder="1" applyAlignment="1">
      <alignment horizontal="right"/>
    </xf>
    <xf numFmtId="164" fontId="8" fillId="2" borderId="1" xfId="7" applyNumberFormat="1" applyFont="1" applyFill="1" applyBorder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0" fontId="9" fillId="2" borderId="1" xfId="1" applyFont="1" applyFill="1" applyBorder="1"/>
    <xf numFmtId="3" fontId="8" fillId="2" borderId="1" xfId="1" applyNumberFormat="1" applyFont="1" applyFill="1" applyBorder="1" applyAlignment="1">
      <alignment horizontal="center"/>
    </xf>
    <xf numFmtId="41" fontId="9" fillId="2" borderId="1" xfId="1" applyNumberFormat="1" applyFont="1" applyFill="1" applyBorder="1" applyAlignment="1">
      <alignment horizontal="right"/>
    </xf>
    <xf numFmtId="165" fontId="9" fillId="2" borderId="1" xfId="1" applyNumberFormat="1" applyFont="1" applyFill="1" applyBorder="1" applyAlignment="1">
      <alignment horizontal="right"/>
    </xf>
    <xf numFmtId="3" fontId="9" fillId="2" borderId="1" xfId="1" applyNumberFormat="1" applyFont="1" applyFill="1" applyBorder="1" applyAlignment="1">
      <alignment horizontal="center" vertical="center"/>
    </xf>
    <xf numFmtId="3" fontId="9" fillId="2" borderId="1" xfId="1" applyNumberFormat="1" applyFont="1" applyFill="1" applyBorder="1" applyAlignment="1">
      <alignment horizontal="right"/>
    </xf>
    <xf numFmtId="164" fontId="9" fillId="2" borderId="1" xfId="7" applyNumberFormat="1" applyFont="1" applyFill="1" applyBorder="1" applyAlignment="1">
      <alignment horizontal="right"/>
    </xf>
    <xf numFmtId="164" fontId="9" fillId="2" borderId="1" xfId="1" applyNumberFormat="1" applyFont="1" applyFill="1" applyBorder="1" applyAlignment="1">
      <alignment horizontal="right"/>
    </xf>
    <xf numFmtId="0" fontId="12" fillId="3" borderId="2" xfId="10" applyFont="1" applyFill="1" applyBorder="1" applyAlignment="1">
      <alignment vertical="top"/>
    </xf>
    <xf numFmtId="0" fontId="12" fillId="2" borderId="2" xfId="10" applyFont="1" applyFill="1" applyBorder="1" applyAlignment="1">
      <alignment vertical="top"/>
    </xf>
  </cellXfs>
  <cellStyles count="11">
    <cellStyle name="Migliaia 2" xfId="6" xr:uid="{00000000-0005-0000-0000-000000000000}"/>
    <cellStyle name="Normal" xfId="10" xr:uid="{727197DB-4730-4AF1-A9FF-01D1C491C345}"/>
    <cellStyle name="Normale" xfId="0" builtinId="0"/>
    <cellStyle name="Normale 2" xfId="2" xr:uid="{00000000-0005-0000-0000-000002000000}"/>
    <cellStyle name="Normale 2 2 2" xfId="3" xr:uid="{00000000-0005-0000-0000-000003000000}"/>
    <cellStyle name="Normale 2 2 2 2" xfId="7" xr:uid="{00000000-0005-0000-0000-000004000000}"/>
    <cellStyle name="Normale 2 4" xfId="1" xr:uid="{00000000-0005-0000-0000-000005000000}"/>
    <cellStyle name="Percentuale 2" xfId="4" xr:uid="{00000000-0005-0000-0000-000007000000}"/>
    <cellStyle name="Percentuale 2 2" xfId="8" xr:uid="{00000000-0005-0000-0000-000008000000}"/>
    <cellStyle name="Percentuale 2 3" xfId="9" xr:uid="{00000000-0005-0000-0000-000009000000}"/>
    <cellStyle name="Percentuale 3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zoomScale="85" zoomScaleNormal="85" workbookViewId="0">
      <selection activeCell="L13" sqref="L13"/>
    </sheetView>
  </sheetViews>
  <sheetFormatPr defaultColWidth="9" defaultRowHeight="13.2"/>
  <cols>
    <col min="1" max="1" width="55" style="1" bestFit="1" customWidth="1"/>
    <col min="2" max="2" width="9.19921875" style="1" bestFit="1" customWidth="1"/>
    <col min="3" max="3" width="9.5" style="1" bestFit="1" customWidth="1"/>
    <col min="4" max="4" width="12.69921875" style="1" customWidth="1"/>
    <col min="5" max="5" width="11.69921875" style="1" customWidth="1"/>
    <col min="6" max="6" width="13.19921875" style="1" customWidth="1"/>
    <col min="7" max="8" width="11.69921875" style="1" customWidth="1"/>
    <col min="9" max="9" width="11.19921875" style="1" customWidth="1"/>
    <col min="10" max="10" width="12.69921875" style="1" customWidth="1"/>
    <col min="11" max="16384" width="9" style="1"/>
  </cols>
  <sheetData>
    <row r="1" spans="1:10">
      <c r="A1" s="4" t="s">
        <v>0</v>
      </c>
      <c r="B1" s="5" t="s">
        <v>16</v>
      </c>
      <c r="C1" s="6" t="s">
        <v>11</v>
      </c>
      <c r="D1" s="6"/>
      <c r="E1" s="6" t="s">
        <v>12</v>
      </c>
      <c r="F1" s="6"/>
      <c r="G1" s="6" t="s">
        <v>1</v>
      </c>
      <c r="H1" s="6"/>
      <c r="I1" s="7" t="s">
        <v>15</v>
      </c>
      <c r="J1" s="5" t="s">
        <v>14</v>
      </c>
    </row>
    <row r="2" spans="1:10">
      <c r="A2" s="4"/>
      <c r="B2" s="8"/>
      <c r="C2" s="9" t="s">
        <v>10</v>
      </c>
      <c r="D2" s="9" t="s">
        <v>2</v>
      </c>
      <c r="E2" s="9" t="s">
        <v>10</v>
      </c>
      <c r="F2" s="9" t="s">
        <v>2</v>
      </c>
      <c r="G2" s="9" t="s">
        <v>10</v>
      </c>
      <c r="H2" s="9" t="s">
        <v>2</v>
      </c>
      <c r="I2" s="7"/>
      <c r="J2" s="8"/>
    </row>
    <row r="3" spans="1:10">
      <c r="A3" s="28" t="s">
        <v>22</v>
      </c>
      <c r="B3" s="10">
        <v>24</v>
      </c>
      <c r="C3" s="10">
        <v>77</v>
      </c>
      <c r="D3" s="10">
        <v>3543</v>
      </c>
      <c r="E3" s="10">
        <v>552</v>
      </c>
      <c r="F3" s="10">
        <v>6052</v>
      </c>
      <c r="G3" s="10">
        <v>629</v>
      </c>
      <c r="H3" s="10">
        <v>9595</v>
      </c>
      <c r="I3" s="11">
        <f>G3/B3</f>
        <v>26.208333333333332</v>
      </c>
      <c r="J3" s="12">
        <f>H3/B3</f>
        <v>399.79166666666669</v>
      </c>
    </row>
    <row r="4" spans="1:10">
      <c r="A4" s="29" t="s">
        <v>19</v>
      </c>
      <c r="B4" s="13">
        <v>12</v>
      </c>
      <c r="C4" s="13">
        <v>25</v>
      </c>
      <c r="D4" s="13">
        <v>1637</v>
      </c>
      <c r="E4" s="13">
        <v>861</v>
      </c>
      <c r="F4" s="13">
        <v>5519</v>
      </c>
      <c r="G4" s="13">
        <v>886</v>
      </c>
      <c r="H4" s="13">
        <v>7156</v>
      </c>
      <c r="I4" s="11">
        <f>G4/B4</f>
        <v>73.833333333333329</v>
      </c>
      <c r="J4" s="12">
        <f t="shared" ref="J4:J15" si="0">H4/B4</f>
        <v>596.33333333333337</v>
      </c>
    </row>
    <row r="5" spans="1:10">
      <c r="A5" s="28" t="s">
        <v>29</v>
      </c>
      <c r="B5" s="10">
        <v>29</v>
      </c>
      <c r="C5" s="10">
        <v>34</v>
      </c>
      <c r="D5" s="10">
        <v>1958</v>
      </c>
      <c r="E5" s="10">
        <v>256</v>
      </c>
      <c r="F5" s="10">
        <v>1607</v>
      </c>
      <c r="G5" s="10">
        <v>290</v>
      </c>
      <c r="H5" s="10">
        <v>3565</v>
      </c>
      <c r="I5" s="11">
        <f t="shared" ref="I5:I6" si="1">G5/B5</f>
        <v>10</v>
      </c>
      <c r="J5" s="12">
        <f t="shared" si="0"/>
        <v>122.93103448275862</v>
      </c>
    </row>
    <row r="6" spans="1:10">
      <c r="A6" s="29" t="s">
        <v>20</v>
      </c>
      <c r="B6" s="13">
        <v>13</v>
      </c>
      <c r="C6" s="13">
        <v>47</v>
      </c>
      <c r="D6" s="13">
        <v>1290</v>
      </c>
      <c r="E6" s="13">
        <v>687</v>
      </c>
      <c r="F6" s="13">
        <v>7544</v>
      </c>
      <c r="G6" s="13">
        <v>734</v>
      </c>
      <c r="H6" s="13">
        <v>8834</v>
      </c>
      <c r="I6" s="14">
        <f t="shared" si="1"/>
        <v>56.46153846153846</v>
      </c>
      <c r="J6" s="12">
        <f t="shared" si="0"/>
        <v>679.53846153846155</v>
      </c>
    </row>
    <row r="7" spans="1:10">
      <c r="A7" s="28" t="s">
        <v>30</v>
      </c>
      <c r="B7" s="10">
        <v>1</v>
      </c>
      <c r="C7" s="10">
        <v>16</v>
      </c>
      <c r="D7" s="10">
        <v>1803</v>
      </c>
      <c r="E7" s="10">
        <v>1109</v>
      </c>
      <c r="F7" s="10">
        <v>6744</v>
      </c>
      <c r="G7" s="10">
        <v>1125</v>
      </c>
      <c r="H7" s="10">
        <v>8547</v>
      </c>
      <c r="I7" s="14">
        <f>G7/B7</f>
        <v>1125</v>
      </c>
      <c r="J7" s="12">
        <f t="shared" si="0"/>
        <v>8547</v>
      </c>
    </row>
    <row r="8" spans="1:10">
      <c r="A8" s="29" t="s">
        <v>21</v>
      </c>
      <c r="B8" s="13">
        <v>9</v>
      </c>
      <c r="C8" s="13">
        <v>214</v>
      </c>
      <c r="D8" s="13">
        <v>16589</v>
      </c>
      <c r="E8" s="13">
        <v>6408</v>
      </c>
      <c r="F8" s="13">
        <v>52078</v>
      </c>
      <c r="G8" s="13">
        <v>6622</v>
      </c>
      <c r="H8" s="13">
        <v>68667</v>
      </c>
      <c r="I8" s="14">
        <f t="shared" ref="I8:I10" si="2">G8/B8</f>
        <v>735.77777777777783</v>
      </c>
      <c r="J8" s="12">
        <f t="shared" si="0"/>
        <v>7629.666666666667</v>
      </c>
    </row>
    <row r="9" spans="1:10">
      <c r="A9" s="28" t="s">
        <v>31</v>
      </c>
      <c r="B9" s="10">
        <v>1</v>
      </c>
      <c r="C9" s="10">
        <v>3</v>
      </c>
      <c r="D9" s="10">
        <v>172</v>
      </c>
      <c r="E9" s="10">
        <v>375</v>
      </c>
      <c r="F9" s="10">
        <v>1839</v>
      </c>
      <c r="G9" s="10">
        <v>378</v>
      </c>
      <c r="H9" s="10">
        <v>2011</v>
      </c>
      <c r="I9" s="14">
        <f t="shared" si="2"/>
        <v>378</v>
      </c>
      <c r="J9" s="12">
        <f t="shared" si="0"/>
        <v>2011</v>
      </c>
    </row>
    <row r="10" spans="1:10">
      <c r="A10" s="29" t="s">
        <v>32</v>
      </c>
      <c r="B10" s="13">
        <v>36</v>
      </c>
      <c r="C10" s="13">
        <v>19</v>
      </c>
      <c r="D10" s="13">
        <v>939</v>
      </c>
      <c r="E10" s="13">
        <v>302</v>
      </c>
      <c r="F10" s="13">
        <v>2026</v>
      </c>
      <c r="G10" s="13">
        <v>321</v>
      </c>
      <c r="H10" s="13">
        <v>2965</v>
      </c>
      <c r="I10" s="14">
        <f t="shared" si="2"/>
        <v>8.9166666666666661</v>
      </c>
      <c r="J10" s="12">
        <f t="shared" si="0"/>
        <v>82.361111111111114</v>
      </c>
    </row>
    <row r="11" spans="1:10">
      <c r="A11" s="28" t="s">
        <v>24</v>
      </c>
      <c r="B11" s="10">
        <v>80</v>
      </c>
      <c r="C11" s="10">
        <v>258</v>
      </c>
      <c r="D11" s="10">
        <v>16756</v>
      </c>
      <c r="E11" s="10">
        <v>7001</v>
      </c>
      <c r="F11" s="10">
        <v>67260</v>
      </c>
      <c r="G11" s="10">
        <v>7259</v>
      </c>
      <c r="H11" s="10">
        <v>84016</v>
      </c>
      <c r="I11" s="14">
        <f>G11/B11</f>
        <v>90.737499999999997</v>
      </c>
      <c r="J11" s="12">
        <f t="shared" si="0"/>
        <v>1050.2</v>
      </c>
    </row>
    <row r="12" spans="1:10">
      <c r="A12" s="29" t="s">
        <v>36</v>
      </c>
      <c r="B12" s="13">
        <v>4</v>
      </c>
      <c r="C12" s="13">
        <v>58</v>
      </c>
      <c r="D12" s="13">
        <v>1931</v>
      </c>
      <c r="E12" s="13">
        <v>2902</v>
      </c>
      <c r="F12" s="13">
        <v>14622</v>
      </c>
      <c r="G12" s="13">
        <v>2960</v>
      </c>
      <c r="H12" s="13">
        <v>16553</v>
      </c>
      <c r="I12" s="14">
        <f t="shared" ref="I12:I15" si="3">G12/B12</f>
        <v>740</v>
      </c>
      <c r="J12" s="12">
        <f t="shared" si="0"/>
        <v>4138.25</v>
      </c>
    </row>
    <row r="13" spans="1:10">
      <c r="A13" s="28" t="s">
        <v>25</v>
      </c>
      <c r="B13" s="10">
        <v>3</v>
      </c>
      <c r="C13" s="10">
        <v>55</v>
      </c>
      <c r="D13" s="10">
        <v>3113</v>
      </c>
      <c r="E13" s="10">
        <v>1326</v>
      </c>
      <c r="F13" s="10">
        <v>9230</v>
      </c>
      <c r="G13" s="10">
        <v>1381</v>
      </c>
      <c r="H13" s="10">
        <v>12343</v>
      </c>
      <c r="I13" s="14">
        <f t="shared" si="3"/>
        <v>460.33333333333331</v>
      </c>
      <c r="J13" s="12">
        <f t="shared" si="0"/>
        <v>4114.333333333333</v>
      </c>
    </row>
    <row r="14" spans="1:10">
      <c r="A14" s="29" t="s">
        <v>39</v>
      </c>
      <c r="B14" s="13">
        <v>14</v>
      </c>
      <c r="C14" s="13">
        <v>44</v>
      </c>
      <c r="D14" s="13">
        <v>1154</v>
      </c>
      <c r="E14" s="13">
        <v>847</v>
      </c>
      <c r="F14" s="13">
        <v>6879</v>
      </c>
      <c r="G14" s="13">
        <v>891</v>
      </c>
      <c r="H14" s="13">
        <v>8033</v>
      </c>
      <c r="I14" s="14">
        <f t="shared" si="3"/>
        <v>63.642857142857146</v>
      </c>
      <c r="J14" s="12">
        <f t="shared" si="0"/>
        <v>573.78571428571433</v>
      </c>
    </row>
    <row r="15" spans="1:10">
      <c r="A15" s="28" t="s">
        <v>37</v>
      </c>
      <c r="B15" s="10">
        <v>11</v>
      </c>
      <c r="C15" s="10">
        <v>50</v>
      </c>
      <c r="D15" s="10">
        <v>2565</v>
      </c>
      <c r="E15" s="10">
        <v>746</v>
      </c>
      <c r="F15" s="10">
        <v>9891</v>
      </c>
      <c r="G15" s="10">
        <v>796</v>
      </c>
      <c r="H15" s="10">
        <v>12456</v>
      </c>
      <c r="I15" s="14">
        <f t="shared" si="3"/>
        <v>72.36363636363636</v>
      </c>
      <c r="J15" s="12">
        <f t="shared" si="0"/>
        <v>1132.3636363636363</v>
      </c>
    </row>
    <row r="16" spans="1:10">
      <c r="A16" s="29" t="s">
        <v>3</v>
      </c>
      <c r="B16" s="13">
        <v>18</v>
      </c>
      <c r="C16" s="13">
        <v>258</v>
      </c>
      <c r="D16" s="13">
        <v>25044</v>
      </c>
      <c r="E16" s="13">
        <v>3039</v>
      </c>
      <c r="F16" s="13">
        <v>80668</v>
      </c>
      <c r="G16" s="13">
        <v>3297</v>
      </c>
      <c r="H16" s="13">
        <v>105712</v>
      </c>
      <c r="I16" s="14">
        <f>G16/B16</f>
        <v>183.16666666666666</v>
      </c>
      <c r="J16" s="12">
        <f>H16/B16</f>
        <v>5872.8888888888887</v>
      </c>
    </row>
    <row r="17" spans="1:10">
      <c r="A17" s="28" t="s">
        <v>4</v>
      </c>
      <c r="B17" s="10">
        <v>24</v>
      </c>
      <c r="C17" s="10">
        <v>72</v>
      </c>
      <c r="D17" s="10">
        <v>4497</v>
      </c>
      <c r="E17" s="10">
        <v>1616</v>
      </c>
      <c r="F17" s="10">
        <v>9605</v>
      </c>
      <c r="G17" s="10">
        <v>1688</v>
      </c>
      <c r="H17" s="10">
        <v>14102</v>
      </c>
      <c r="I17" s="14">
        <f t="shared" ref="I17:I27" si="4">G17/B17</f>
        <v>70.333333333333329</v>
      </c>
      <c r="J17" s="12">
        <f t="shared" ref="J17:J27" si="5">H17/B17</f>
        <v>587.58333333333337</v>
      </c>
    </row>
    <row r="18" spans="1:10">
      <c r="A18" s="29" t="s">
        <v>40</v>
      </c>
      <c r="B18" s="13">
        <v>13</v>
      </c>
      <c r="C18" s="13">
        <v>53</v>
      </c>
      <c r="D18" s="13">
        <v>1892</v>
      </c>
      <c r="E18" s="13">
        <v>841</v>
      </c>
      <c r="F18" s="13">
        <v>9862</v>
      </c>
      <c r="G18" s="13">
        <v>894</v>
      </c>
      <c r="H18" s="13">
        <v>11754</v>
      </c>
      <c r="I18" s="14">
        <f t="shared" si="4"/>
        <v>68.769230769230774</v>
      </c>
      <c r="J18" s="12">
        <f t="shared" si="5"/>
        <v>904.15384615384619</v>
      </c>
    </row>
    <row r="19" spans="1:10">
      <c r="A19" s="28" t="s">
        <v>26</v>
      </c>
      <c r="B19" s="10">
        <v>43</v>
      </c>
      <c r="C19" s="10">
        <v>43</v>
      </c>
      <c r="D19" s="10">
        <v>1666</v>
      </c>
      <c r="E19" s="10">
        <v>568</v>
      </c>
      <c r="F19" s="10">
        <v>4888</v>
      </c>
      <c r="G19" s="10">
        <v>611</v>
      </c>
      <c r="H19" s="10">
        <v>6554</v>
      </c>
      <c r="I19" s="14">
        <f t="shared" si="4"/>
        <v>14.209302325581396</v>
      </c>
      <c r="J19" s="12">
        <f t="shared" si="5"/>
        <v>152.41860465116278</v>
      </c>
    </row>
    <row r="20" spans="1:10">
      <c r="A20" s="29" t="s">
        <v>33</v>
      </c>
      <c r="B20" s="13">
        <v>39</v>
      </c>
      <c r="C20" s="13">
        <v>98</v>
      </c>
      <c r="D20" s="13">
        <v>6139</v>
      </c>
      <c r="E20" s="13">
        <v>1419</v>
      </c>
      <c r="F20" s="13">
        <v>10007</v>
      </c>
      <c r="G20" s="13">
        <v>1517</v>
      </c>
      <c r="H20" s="13">
        <v>16146</v>
      </c>
      <c r="I20" s="14">
        <f t="shared" si="4"/>
        <v>38.897435897435898</v>
      </c>
      <c r="J20" s="12">
        <f t="shared" si="5"/>
        <v>414</v>
      </c>
    </row>
    <row r="21" spans="1:10">
      <c r="A21" s="28" t="s">
        <v>18</v>
      </c>
      <c r="B21" s="10">
        <v>51</v>
      </c>
      <c r="C21" s="10">
        <v>23</v>
      </c>
      <c r="D21" s="10">
        <v>1264</v>
      </c>
      <c r="E21" s="10">
        <v>520</v>
      </c>
      <c r="F21" s="10">
        <v>2772</v>
      </c>
      <c r="G21" s="10">
        <v>543</v>
      </c>
      <c r="H21" s="10">
        <v>4036</v>
      </c>
      <c r="I21" s="14">
        <f t="shared" si="4"/>
        <v>10.647058823529411</v>
      </c>
      <c r="J21" s="12">
        <f t="shared" si="5"/>
        <v>79.137254901960787</v>
      </c>
    </row>
    <row r="22" spans="1:10">
      <c r="A22" s="29" t="s">
        <v>23</v>
      </c>
      <c r="B22" s="13">
        <v>16</v>
      </c>
      <c r="C22" s="13">
        <v>14</v>
      </c>
      <c r="D22" s="13">
        <v>487</v>
      </c>
      <c r="E22" s="13">
        <v>357</v>
      </c>
      <c r="F22" s="13">
        <v>5498</v>
      </c>
      <c r="G22" s="13">
        <v>371</v>
      </c>
      <c r="H22" s="13">
        <v>5985</v>
      </c>
      <c r="I22" s="14">
        <f t="shared" si="4"/>
        <v>23.1875</v>
      </c>
      <c r="J22" s="12">
        <f t="shared" si="5"/>
        <v>374.0625</v>
      </c>
    </row>
    <row r="23" spans="1:10">
      <c r="A23" s="28" t="s">
        <v>41</v>
      </c>
      <c r="B23" s="10">
        <v>1</v>
      </c>
      <c r="C23" s="10">
        <v>12</v>
      </c>
      <c r="D23" s="10">
        <v>1207</v>
      </c>
      <c r="E23" s="10">
        <v>428</v>
      </c>
      <c r="F23" s="10">
        <v>2277</v>
      </c>
      <c r="G23" s="10">
        <v>440</v>
      </c>
      <c r="H23" s="10">
        <v>3484</v>
      </c>
      <c r="I23" s="14">
        <f t="shared" si="4"/>
        <v>440</v>
      </c>
      <c r="J23" s="12">
        <f t="shared" si="5"/>
        <v>3484</v>
      </c>
    </row>
    <row r="24" spans="1:10">
      <c r="A24" s="29" t="s">
        <v>27</v>
      </c>
      <c r="B24" s="13">
        <v>56</v>
      </c>
      <c r="C24" s="13">
        <v>93</v>
      </c>
      <c r="D24" s="13">
        <v>7996</v>
      </c>
      <c r="E24" s="13">
        <v>1054</v>
      </c>
      <c r="F24" s="13">
        <v>11412</v>
      </c>
      <c r="G24" s="13">
        <v>1147</v>
      </c>
      <c r="H24" s="13">
        <v>19408</v>
      </c>
      <c r="I24" s="14">
        <f t="shared" si="4"/>
        <v>20.482142857142858</v>
      </c>
      <c r="J24" s="12">
        <f t="shared" si="5"/>
        <v>346.57142857142856</v>
      </c>
    </row>
    <row r="25" spans="1:10">
      <c r="A25" s="28" t="s">
        <v>34</v>
      </c>
      <c r="B25" s="10">
        <v>19</v>
      </c>
      <c r="C25" s="10">
        <v>53</v>
      </c>
      <c r="D25" s="10">
        <v>5930</v>
      </c>
      <c r="E25" s="10">
        <v>498</v>
      </c>
      <c r="F25" s="10">
        <v>14633</v>
      </c>
      <c r="G25" s="10">
        <v>551</v>
      </c>
      <c r="H25" s="10">
        <v>20563</v>
      </c>
      <c r="I25" s="14">
        <f t="shared" si="4"/>
        <v>29</v>
      </c>
      <c r="J25" s="12">
        <f t="shared" si="5"/>
        <v>1082.2631578947369</v>
      </c>
    </row>
    <row r="26" spans="1:10">
      <c r="A26" s="29" t="s">
        <v>38</v>
      </c>
      <c r="B26" s="13">
        <v>23</v>
      </c>
      <c r="C26" s="13">
        <v>562</v>
      </c>
      <c r="D26" s="13">
        <v>26838</v>
      </c>
      <c r="E26" s="13">
        <v>4885</v>
      </c>
      <c r="F26" s="13">
        <v>39435</v>
      </c>
      <c r="G26" s="13">
        <v>5447</v>
      </c>
      <c r="H26" s="13">
        <v>66273</v>
      </c>
      <c r="I26" s="14">
        <f t="shared" si="4"/>
        <v>236.82608695652175</v>
      </c>
      <c r="J26" s="12">
        <f t="shared" si="5"/>
        <v>2881.4347826086955</v>
      </c>
    </row>
    <row r="27" spans="1:10">
      <c r="A27" s="28" t="s">
        <v>35</v>
      </c>
      <c r="B27" s="10">
        <v>15</v>
      </c>
      <c r="C27" s="10">
        <v>18</v>
      </c>
      <c r="D27" s="10">
        <v>841</v>
      </c>
      <c r="E27" s="10">
        <v>486</v>
      </c>
      <c r="F27" s="10">
        <v>3260</v>
      </c>
      <c r="G27" s="10">
        <v>504</v>
      </c>
      <c r="H27" s="10">
        <v>4101</v>
      </c>
      <c r="I27" s="14">
        <f t="shared" si="4"/>
        <v>33.6</v>
      </c>
      <c r="J27" s="12">
        <f t="shared" si="5"/>
        <v>273.39999999999998</v>
      </c>
    </row>
    <row r="28" spans="1:10">
      <c r="A28" s="29" t="s">
        <v>28</v>
      </c>
      <c r="B28" s="13">
        <v>13</v>
      </c>
      <c r="C28" s="13">
        <v>37</v>
      </c>
      <c r="D28" s="13">
        <v>1866</v>
      </c>
      <c r="E28" s="13">
        <v>598</v>
      </c>
      <c r="F28" s="13">
        <v>2766</v>
      </c>
      <c r="G28" s="13">
        <v>635</v>
      </c>
      <c r="H28" s="13">
        <v>4632</v>
      </c>
      <c r="I28" s="14">
        <f t="shared" ref="I28" si="6">G28/B28</f>
        <v>48.846153846153847</v>
      </c>
      <c r="J28" s="12">
        <f t="shared" ref="J28" si="7">H28/B28</f>
        <v>356.30769230769232</v>
      </c>
    </row>
    <row r="29" spans="1:10">
      <c r="A29" s="15" t="s">
        <v>5</v>
      </c>
      <c r="B29" s="16">
        <f>SUM(B3:B28)</f>
        <v>568</v>
      </c>
      <c r="C29" s="17">
        <f t="shared" ref="C29:H29" si="8">SUM(C3:C28)</f>
        <v>2236</v>
      </c>
      <c r="D29" s="17">
        <f t="shared" si="8"/>
        <v>139117</v>
      </c>
      <c r="E29" s="17">
        <f t="shared" si="8"/>
        <v>39681</v>
      </c>
      <c r="F29" s="17">
        <f t="shared" si="8"/>
        <v>388374</v>
      </c>
      <c r="G29" s="17">
        <f t="shared" si="8"/>
        <v>41917</v>
      </c>
      <c r="H29" s="17">
        <f t="shared" si="8"/>
        <v>527491</v>
      </c>
      <c r="I29" s="18">
        <f t="shared" ref="I29" si="9">G29/B29</f>
        <v>73.797535211267601</v>
      </c>
      <c r="J29" s="19">
        <f t="shared" ref="J29" si="10">H29/B29</f>
        <v>928.68133802816897</v>
      </c>
    </row>
    <row r="30" spans="1:10">
      <c r="A30" s="20" t="s">
        <v>6</v>
      </c>
      <c r="B30" s="21">
        <v>1390</v>
      </c>
      <c r="C30" s="22">
        <v>6858</v>
      </c>
      <c r="D30" s="22">
        <v>449617</v>
      </c>
      <c r="E30" s="22">
        <v>111495</v>
      </c>
      <c r="F30" s="22">
        <v>898949</v>
      </c>
      <c r="G30" s="22">
        <v>118353</v>
      </c>
      <c r="H30" s="22">
        <v>1348566</v>
      </c>
      <c r="I30" s="23">
        <v>85.146043165467631</v>
      </c>
      <c r="J30" s="23">
        <v>970.19136690647485</v>
      </c>
    </row>
    <row r="31" spans="1:10">
      <c r="A31" s="20" t="s">
        <v>7</v>
      </c>
      <c r="B31" s="24">
        <f>SUM(B29:B30)</f>
        <v>1958</v>
      </c>
      <c r="C31" s="25">
        <f>SUM(C29:C30)</f>
        <v>9094</v>
      </c>
      <c r="D31" s="25">
        <f t="shared" ref="D31:H31" si="11">SUM(D29:D30)</f>
        <v>588734</v>
      </c>
      <c r="E31" s="25">
        <f t="shared" si="11"/>
        <v>151176</v>
      </c>
      <c r="F31" s="25">
        <f t="shared" si="11"/>
        <v>1287323</v>
      </c>
      <c r="G31" s="25">
        <f t="shared" si="11"/>
        <v>160270</v>
      </c>
      <c r="H31" s="25">
        <f t="shared" si="11"/>
        <v>1876057</v>
      </c>
      <c r="I31" s="26">
        <f>G31/B31</f>
        <v>81.853932584269657</v>
      </c>
      <c r="J31" s="27">
        <f>H31/B31</f>
        <v>958.14964249233913</v>
      </c>
    </row>
  </sheetData>
  <mergeCells count="7">
    <mergeCell ref="I1:I2"/>
    <mergeCell ref="J1:J2"/>
    <mergeCell ref="A1:A2"/>
    <mergeCell ref="B1:B2"/>
    <mergeCell ref="C1:D1"/>
    <mergeCell ref="E1:F1"/>
    <mergeCell ref="G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F6" sqref="F6"/>
    </sheetView>
  </sheetViews>
  <sheetFormatPr defaultColWidth="11.19921875" defaultRowHeight="15.6"/>
  <sheetData>
    <row r="1" spans="1:6">
      <c r="A1" s="2" t="s">
        <v>13</v>
      </c>
      <c r="B1" s="3" t="s">
        <v>17</v>
      </c>
      <c r="C1" s="2"/>
      <c r="D1" s="2"/>
      <c r="E1" s="2"/>
      <c r="F1" s="2"/>
    </row>
    <row r="2" spans="1:6">
      <c r="A2" s="3" t="s">
        <v>8</v>
      </c>
      <c r="B2" s="3" t="s">
        <v>9</v>
      </c>
      <c r="C2" s="2"/>
      <c r="D2" s="2"/>
      <c r="E2" s="2"/>
      <c r="F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tabella 1 (2)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Finocchiaro Giovanni</cp:lastModifiedBy>
  <dcterms:created xsi:type="dcterms:W3CDTF">2022-09-26T12:24:09Z</dcterms:created>
  <dcterms:modified xsi:type="dcterms:W3CDTF">2026-09-04T14:15:12Z</dcterms:modified>
</cp:coreProperties>
</file>