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I1PEPF00000238\EXCELCNV\1595f4ba-01b9-44b2-89e1-1c327f293812\"/>
    </mc:Choice>
  </mc:AlternateContent>
  <xr:revisionPtr revIDLastSave="6" documentId="8_{41F7CD10-4D0D-4324-B6ED-F917854A224D}" xr6:coauthVersionLast="47" xr6:coauthVersionMax="47" xr10:uidLastSave="{0050CBAC-F07C-4430-AC47-3D6DB253965E}"/>
  <bookViews>
    <workbookView xWindow="-60" yWindow="-60" windowWidth="15480" windowHeight="11640" xr2:uid="{CDDF1518-EE53-4606-A18C-59A72100AA6A}"/>
  </bookViews>
  <sheets>
    <sheet name="Dati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5" i="1"/>
  <c r="H34" i="1"/>
  <c r="H31" i="1"/>
  <c r="H30" i="1"/>
  <c r="H29" i="1"/>
  <c r="H27" i="1"/>
  <c r="H26" i="1"/>
  <c r="H23" i="1"/>
  <c r="H22" i="1"/>
  <c r="H21" i="1"/>
  <c r="H20" i="1"/>
  <c r="H19" i="1"/>
  <c r="H18" i="1"/>
  <c r="H15" i="1"/>
  <c r="H14" i="1"/>
  <c r="H13" i="1"/>
  <c r="H12" i="1"/>
  <c r="H11" i="1"/>
  <c r="H10" i="1"/>
  <c r="H8" i="1"/>
  <c r="H7" i="1"/>
  <c r="H6" i="1"/>
  <c r="H5" i="1"/>
  <c r="H4" i="1"/>
  <c r="H3" i="1"/>
  <c r="H36" i="1"/>
  <c r="H33" i="1"/>
  <c r="H32" i="1"/>
  <c r="H28" i="1"/>
  <c r="H25" i="1"/>
  <c r="H24" i="1"/>
  <c r="H17" i="1"/>
  <c r="H16" i="1"/>
  <c r="H9" i="1"/>
</calcChain>
</file>

<file path=xl/sharedStrings.xml><?xml version="1.0" encoding="utf-8"?>
<sst xmlns="http://schemas.openxmlformats.org/spreadsheetml/2006/main" count="21" uniqueCount="15">
  <si>
    <t>Anno</t>
  </si>
  <si>
    <t>Combustibili solidi</t>
  </si>
  <si>
    <t>Petroliferi</t>
  </si>
  <si>
    <t>Gas naturale</t>
  </si>
  <si>
    <t>Rinnovabili</t>
  </si>
  <si>
    <t>Rifiuti non rinnovabili</t>
  </si>
  <si>
    <t>Energia elettrica**</t>
  </si>
  <si>
    <t>Totale</t>
  </si>
  <si>
    <t>Mtep</t>
  </si>
  <si>
    <t>Titolo</t>
  </si>
  <si>
    <t>Tabella 1: Consumo interno lordo di energia* per fonti primarie</t>
  </si>
  <si>
    <t>Fonte</t>
  </si>
  <si>
    <t>MASE, EUROSTAT</t>
  </si>
  <si>
    <t>Legenda</t>
  </si>
  <si>
    <t>*Consumo interno lordo di energia definito da produzione primaria + prodotti recuperati + importazioni + variazioni delle scorte - esportazioni - bunkeraggi internazionali marini; ** Import netto di energia elettrica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</si>
</sst>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2" fontId="4" fillId="0" borderId="0" xfId="0" applyNumberFormat="1" applyFont="1"/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0" fontId="5" fillId="0" borderId="0" xfId="0" applyFont="1"/>
  </cellXfs>
  <cellStyles count="3">
    <cellStyle name="Migliaia 2" xfId="1" xr:uid="{982DD4ED-FA30-4FFF-AB34-E39EC4F6B20B}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7227-16BB-4B58-B663-6DA3571E418A}">
  <dimension ref="A1:N38"/>
  <sheetViews>
    <sheetView tabSelected="1" workbookViewId="0">
      <selection activeCell="L5" sqref="L5"/>
    </sheetView>
  </sheetViews>
  <sheetFormatPr defaultColWidth="18.5703125" defaultRowHeight="15"/>
  <cols>
    <col min="1" max="1" width="7.28515625" style="10" bestFit="1" customWidth="1"/>
    <col min="2" max="2" width="22" style="10" bestFit="1" customWidth="1"/>
    <col min="3" max="3" width="12.140625" style="4" bestFit="1" customWidth="1"/>
    <col min="4" max="4" width="15.28515625" style="4" bestFit="1" customWidth="1"/>
    <col min="5" max="5" width="13.7109375" style="4" bestFit="1" customWidth="1"/>
    <col min="6" max="6" width="25.140625" style="4" bestFit="1" customWidth="1"/>
    <col min="7" max="7" width="21.140625" style="4" bestFit="1" customWidth="1"/>
    <col min="8" max="8" width="8.42578125" style="4" bestFit="1" customWidth="1"/>
    <col min="9" max="14" width="7" style="4" customWidth="1"/>
    <col min="15" max="16384" width="18.5703125" style="4"/>
  </cols>
  <sheetData>
    <row r="1" spans="1:14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14" ht="15.75">
      <c r="A2" s="1"/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/>
    </row>
    <row r="3" spans="1:14" ht="15.75">
      <c r="A3" s="7">
        <v>1990</v>
      </c>
      <c r="B3" s="8">
        <v>14.631290000000002</v>
      </c>
      <c r="C3" s="8">
        <v>84.885064</v>
      </c>
      <c r="D3" s="8">
        <v>39.001289999999997</v>
      </c>
      <c r="E3" s="8">
        <v>6.4724179999999993</v>
      </c>
      <c r="F3" s="8">
        <v>0.16425399999999998</v>
      </c>
      <c r="G3" s="8">
        <v>2.9797940000000001</v>
      </c>
      <c r="H3" s="9">
        <f t="shared" ref="H3:H33" si="0">SUM(B3:G3)</f>
        <v>148.13411000000002</v>
      </c>
      <c r="I3" s="6"/>
      <c r="J3" s="6"/>
      <c r="K3" s="6"/>
      <c r="L3" s="6"/>
      <c r="M3" s="6"/>
      <c r="N3" s="6"/>
    </row>
    <row r="4" spans="1:14" ht="15.75">
      <c r="A4" s="7">
        <v>1991</v>
      </c>
      <c r="B4" s="8">
        <v>13.796939</v>
      </c>
      <c r="C4" s="8">
        <v>86.028682000000003</v>
      </c>
      <c r="D4" s="8">
        <v>41.475000000000001</v>
      </c>
      <c r="E4" s="8">
        <v>7.5105620000000002</v>
      </c>
      <c r="F4" s="8">
        <v>0.14113399999999998</v>
      </c>
      <c r="G4" s="8">
        <v>3.0165090000000001</v>
      </c>
      <c r="H4" s="9">
        <f t="shared" si="0"/>
        <v>151.96882600000001</v>
      </c>
      <c r="I4" s="6"/>
      <c r="J4" s="6"/>
      <c r="K4" s="6"/>
      <c r="L4" s="6"/>
      <c r="M4" s="6"/>
      <c r="N4" s="6"/>
    </row>
    <row r="5" spans="1:14" ht="15.75">
      <c r="A5" s="7">
        <v>1992</v>
      </c>
      <c r="B5" s="8">
        <v>12.191199000000001</v>
      </c>
      <c r="C5" s="8">
        <v>86.66592</v>
      </c>
      <c r="D5" s="8">
        <v>41.112166999999999</v>
      </c>
      <c r="E5" s="8">
        <v>7.9216009999999999</v>
      </c>
      <c r="F5" s="8">
        <v>0.113452</v>
      </c>
      <c r="G5" s="8">
        <v>3.0352540000000001</v>
      </c>
      <c r="H5" s="9">
        <f t="shared" si="0"/>
        <v>151.03959300000002</v>
      </c>
      <c r="I5" s="6"/>
      <c r="J5" s="6"/>
      <c r="K5" s="6"/>
      <c r="L5" s="6"/>
      <c r="M5" s="6"/>
      <c r="N5" s="6"/>
    </row>
    <row r="6" spans="1:14" ht="15.75">
      <c r="A6" s="7">
        <v>1993</v>
      </c>
      <c r="B6" s="8">
        <v>10.656065</v>
      </c>
      <c r="C6" s="8">
        <v>86.224159</v>
      </c>
      <c r="D6" s="8">
        <v>41.949871000000002</v>
      </c>
      <c r="E6" s="8">
        <v>7.9753990000000003</v>
      </c>
      <c r="F6" s="8">
        <v>0.10798199999999999</v>
      </c>
      <c r="G6" s="8">
        <v>3.3905419999999999</v>
      </c>
      <c r="H6" s="9">
        <f t="shared" si="0"/>
        <v>150.30401800000001</v>
      </c>
      <c r="I6" s="6"/>
      <c r="J6" s="6"/>
      <c r="K6" s="6"/>
      <c r="L6" s="6"/>
      <c r="M6" s="6"/>
      <c r="N6" s="6"/>
    </row>
    <row r="7" spans="1:14" ht="15.75">
      <c r="A7" s="7">
        <v>1994</v>
      </c>
      <c r="B7" s="8">
        <v>11.363899999999999</v>
      </c>
      <c r="C7" s="8">
        <v>84.996055999999996</v>
      </c>
      <c r="D7" s="8">
        <v>40.536866000000003</v>
      </c>
      <c r="E7" s="8">
        <v>8.2538359999999997</v>
      </c>
      <c r="F7" s="8">
        <v>0.10943899999999999</v>
      </c>
      <c r="G7" s="8">
        <v>3.2329319999999999</v>
      </c>
      <c r="H7" s="9">
        <f t="shared" si="0"/>
        <v>148.49302900000001</v>
      </c>
      <c r="I7" s="6"/>
      <c r="J7" s="6"/>
      <c r="K7" s="6"/>
      <c r="L7" s="6"/>
      <c r="M7" s="6"/>
      <c r="N7" s="6"/>
    </row>
    <row r="8" spans="1:14" ht="15.75">
      <c r="A8" s="7">
        <v>1995</v>
      </c>
      <c r="B8" s="8">
        <v>12.280498</v>
      </c>
      <c r="C8" s="8">
        <v>93.158524</v>
      </c>
      <c r="D8" s="8">
        <v>44.652343000000002</v>
      </c>
      <c r="E8" s="8">
        <v>7.7192460000000001</v>
      </c>
      <c r="F8" s="8">
        <v>0.162105</v>
      </c>
      <c r="G8" s="8">
        <v>3.218143</v>
      </c>
      <c r="H8" s="9">
        <f t="shared" si="0"/>
        <v>161.19085899999999</v>
      </c>
      <c r="I8" s="6"/>
      <c r="J8" s="6"/>
      <c r="K8" s="6"/>
      <c r="L8" s="6"/>
      <c r="M8" s="6"/>
      <c r="N8" s="6"/>
    </row>
    <row r="9" spans="1:14" ht="15.75">
      <c r="A9" s="7">
        <v>1996</v>
      </c>
      <c r="B9" s="8">
        <v>11.241485000000001</v>
      </c>
      <c r="C9" s="8">
        <v>92.219943000000001</v>
      </c>
      <c r="D9" s="8">
        <v>46.066809999999997</v>
      </c>
      <c r="E9" s="8">
        <v>8.3548390000000001</v>
      </c>
      <c r="F9" s="8">
        <v>0.17196899999999998</v>
      </c>
      <c r="G9" s="8">
        <v>3.2148750000000001</v>
      </c>
      <c r="H9" s="9">
        <f t="shared" si="0"/>
        <v>161.26992099999998</v>
      </c>
      <c r="I9" s="6"/>
      <c r="J9" s="6"/>
      <c r="K9" s="6"/>
      <c r="L9" s="6"/>
      <c r="M9" s="6"/>
      <c r="N9" s="6"/>
    </row>
    <row r="10" spans="1:14" ht="15.75">
      <c r="A10" s="7">
        <v>1997</v>
      </c>
      <c r="B10" s="8">
        <v>11.344121999999999</v>
      </c>
      <c r="C10" s="8">
        <v>92.618884999999992</v>
      </c>
      <c r="D10" s="8">
        <v>47.485834000000004</v>
      </c>
      <c r="E10" s="8">
        <v>8.6546669999999999</v>
      </c>
      <c r="F10" s="8">
        <v>0.191077</v>
      </c>
      <c r="G10" s="8">
        <v>3.3389510000000002</v>
      </c>
      <c r="H10" s="9">
        <f t="shared" si="0"/>
        <v>163.63353599999999</v>
      </c>
      <c r="I10" s="6"/>
      <c r="J10" s="6"/>
      <c r="K10" s="6"/>
      <c r="L10" s="6"/>
      <c r="M10" s="6"/>
      <c r="N10" s="6"/>
    </row>
    <row r="11" spans="1:14" ht="15.75">
      <c r="A11" s="7">
        <v>1998</v>
      </c>
      <c r="B11" s="8">
        <v>11.785086999999999</v>
      </c>
      <c r="C11" s="8">
        <v>92.64525900000001</v>
      </c>
      <c r="D11" s="8">
        <v>51.126247000000006</v>
      </c>
      <c r="E11" s="8">
        <v>9.0434269999999994</v>
      </c>
      <c r="F11" s="8">
        <v>0.24147300000000002</v>
      </c>
      <c r="G11" s="8">
        <v>3.5023219999999999</v>
      </c>
      <c r="H11" s="9">
        <f t="shared" si="0"/>
        <v>168.34381500000003</v>
      </c>
      <c r="I11" s="6"/>
      <c r="J11" s="6"/>
      <c r="K11" s="6"/>
      <c r="L11" s="6"/>
      <c r="M11" s="6"/>
      <c r="N11" s="6"/>
    </row>
    <row r="12" spans="1:14" ht="15.75">
      <c r="A12" s="7">
        <v>1999</v>
      </c>
      <c r="B12" s="8">
        <v>11.770298</v>
      </c>
      <c r="C12" s="8">
        <v>90.090072000000006</v>
      </c>
      <c r="D12" s="8">
        <v>55.568722999999999</v>
      </c>
      <c r="E12" s="8">
        <v>9.7734069999999988</v>
      </c>
      <c r="F12" s="8">
        <v>0.34675599999999995</v>
      </c>
      <c r="G12" s="8">
        <v>3.6122100000000001</v>
      </c>
      <c r="H12" s="9">
        <f t="shared" si="0"/>
        <v>171.16146599999999</v>
      </c>
      <c r="I12" s="6"/>
      <c r="J12" s="6"/>
      <c r="K12" s="6"/>
      <c r="L12" s="6"/>
      <c r="M12" s="6"/>
      <c r="N12" s="6"/>
    </row>
    <row r="13" spans="1:14" ht="15.75">
      <c r="A13" s="7">
        <v>2000</v>
      </c>
      <c r="B13" s="8">
        <v>12.560073000000001</v>
      </c>
      <c r="C13" s="8">
        <v>89.854928999999998</v>
      </c>
      <c r="D13" s="8">
        <v>57.940283999999998</v>
      </c>
      <c r="E13" s="8">
        <v>10.112825999999998</v>
      </c>
      <c r="F13" s="8">
        <v>0.25852700000000001</v>
      </c>
      <c r="G13" s="8">
        <v>3.8131559999999998</v>
      </c>
      <c r="H13" s="9">
        <f t="shared" si="0"/>
        <v>174.539795</v>
      </c>
      <c r="I13" s="6"/>
      <c r="J13" s="6"/>
      <c r="K13" s="6"/>
      <c r="L13" s="6"/>
      <c r="M13" s="6"/>
      <c r="N13" s="6"/>
    </row>
    <row r="14" spans="1:14" ht="15.75">
      <c r="A14" s="7">
        <v>2001</v>
      </c>
      <c r="B14" s="8">
        <v>13.359992</v>
      </c>
      <c r="C14" s="8">
        <v>88.629159999999999</v>
      </c>
      <c r="D14" s="8">
        <v>58.099205000000005</v>
      </c>
      <c r="E14" s="8">
        <v>10.341081000000001</v>
      </c>
      <c r="F14" s="8">
        <v>0.29339800000000005</v>
      </c>
      <c r="G14" s="8">
        <v>4.1596729999999997</v>
      </c>
      <c r="H14" s="9">
        <f t="shared" si="0"/>
        <v>174.882509</v>
      </c>
      <c r="I14" s="6"/>
      <c r="J14" s="6"/>
      <c r="K14" s="6"/>
      <c r="L14" s="6"/>
      <c r="M14" s="6"/>
      <c r="N14" s="6"/>
    </row>
    <row r="15" spans="1:14" ht="15.75">
      <c r="A15" s="7">
        <v>2002</v>
      </c>
      <c r="B15" s="8">
        <v>13.729932000000002</v>
      </c>
      <c r="C15" s="8">
        <v>89.145259999999993</v>
      </c>
      <c r="D15" s="8">
        <v>57.706125999999998</v>
      </c>
      <c r="E15" s="8">
        <v>10.889378000000001</v>
      </c>
      <c r="F15" s="8">
        <v>0.29538099999999995</v>
      </c>
      <c r="G15" s="8">
        <v>4.3505590000000005</v>
      </c>
      <c r="H15" s="9">
        <f t="shared" si="0"/>
        <v>176.116636</v>
      </c>
      <c r="I15" s="6"/>
      <c r="J15" s="6"/>
      <c r="K15" s="6"/>
      <c r="L15" s="6"/>
      <c r="M15" s="6"/>
      <c r="N15" s="6"/>
    </row>
    <row r="16" spans="1:14" ht="15.75">
      <c r="A16" s="7">
        <v>2003</v>
      </c>
      <c r="B16" s="8">
        <v>14.875923</v>
      </c>
      <c r="C16" s="8">
        <v>88.453395999999998</v>
      </c>
      <c r="D16" s="8">
        <v>63.620958999999999</v>
      </c>
      <c r="E16" s="8">
        <v>12.909269</v>
      </c>
      <c r="F16" s="8">
        <v>0.476211</v>
      </c>
      <c r="G16" s="8">
        <v>4.3824589999999999</v>
      </c>
      <c r="H16" s="9">
        <f t="shared" si="0"/>
        <v>184.71821700000001</v>
      </c>
      <c r="I16" s="6"/>
      <c r="J16" s="6"/>
      <c r="K16" s="6"/>
      <c r="L16" s="6"/>
      <c r="M16" s="6"/>
      <c r="N16" s="6"/>
    </row>
    <row r="17" spans="1:14" ht="15.75">
      <c r="A17" s="7">
        <v>2004</v>
      </c>
      <c r="B17" s="8">
        <v>16.595741999999998</v>
      </c>
      <c r="C17" s="8">
        <v>85.812991999999994</v>
      </c>
      <c r="D17" s="8">
        <v>66.018980999999997</v>
      </c>
      <c r="E17" s="8">
        <v>12.963412</v>
      </c>
      <c r="F17" s="8">
        <v>0.65608600000000006</v>
      </c>
      <c r="G17" s="8">
        <v>3.9239039999999998</v>
      </c>
      <c r="H17" s="9">
        <f t="shared" si="0"/>
        <v>185.97111699999996</v>
      </c>
      <c r="I17" s="6"/>
      <c r="J17" s="6"/>
      <c r="K17" s="6"/>
      <c r="L17" s="6"/>
      <c r="M17" s="6"/>
      <c r="N17" s="6"/>
    </row>
    <row r="18" spans="1:14" ht="15.75">
      <c r="A18" s="7">
        <v>2005</v>
      </c>
      <c r="B18" s="8">
        <v>16.468919999999997</v>
      </c>
      <c r="C18" s="8">
        <v>83.318832</v>
      </c>
      <c r="D18" s="8">
        <v>70.651246999999998</v>
      </c>
      <c r="E18" s="8">
        <v>14.106718000000001</v>
      </c>
      <c r="F18" s="8">
        <v>0.67275699999999994</v>
      </c>
      <c r="G18" s="8">
        <v>4.2265690000000005</v>
      </c>
      <c r="H18" s="9">
        <f t="shared" si="0"/>
        <v>189.445043</v>
      </c>
      <c r="I18" s="6"/>
      <c r="J18" s="6"/>
      <c r="K18" s="6"/>
      <c r="L18" s="6"/>
      <c r="M18" s="6"/>
      <c r="N18" s="6"/>
    </row>
    <row r="19" spans="1:14" ht="15.75">
      <c r="A19" s="7">
        <v>2006</v>
      </c>
      <c r="B19" s="8">
        <v>16.673366000000001</v>
      </c>
      <c r="C19" s="8">
        <v>82.130531000000005</v>
      </c>
      <c r="D19" s="8">
        <v>69.191810000000004</v>
      </c>
      <c r="E19" s="8">
        <v>15.326492</v>
      </c>
      <c r="F19" s="8">
        <v>0.76600299999999999</v>
      </c>
      <c r="G19" s="8">
        <v>3.8680140000000001</v>
      </c>
      <c r="H19" s="9">
        <f t="shared" si="0"/>
        <v>187.95621600000001</v>
      </c>
      <c r="I19" s="6"/>
      <c r="J19" s="6"/>
      <c r="K19" s="6"/>
      <c r="L19" s="6"/>
      <c r="M19" s="6"/>
      <c r="N19" s="6"/>
    </row>
    <row r="20" spans="1:14" ht="15.75">
      <c r="A20" s="7">
        <v>2007</v>
      </c>
      <c r="B20" s="8">
        <v>16.327822000000001</v>
      </c>
      <c r="C20" s="8">
        <v>79.997433000000001</v>
      </c>
      <c r="D20" s="8">
        <v>69.530867999999998</v>
      </c>
      <c r="E20" s="8">
        <v>16.945996000000001</v>
      </c>
      <c r="F20" s="8">
        <v>0.82571400000000006</v>
      </c>
      <c r="G20" s="8">
        <v>3.979622</v>
      </c>
      <c r="H20" s="9">
        <f t="shared" si="0"/>
        <v>187.60745500000002</v>
      </c>
      <c r="I20" s="6"/>
      <c r="J20" s="6"/>
      <c r="K20" s="6"/>
      <c r="L20" s="6"/>
      <c r="M20" s="6"/>
      <c r="N20" s="6"/>
    </row>
    <row r="21" spans="1:14" ht="15.75">
      <c r="A21" s="7">
        <v>2008</v>
      </c>
      <c r="B21" s="8">
        <v>15.798414000000001</v>
      </c>
      <c r="C21" s="8">
        <v>75.80952400000001</v>
      </c>
      <c r="D21" s="8">
        <v>69.519410999999991</v>
      </c>
      <c r="E21" s="8">
        <v>19.707179</v>
      </c>
      <c r="F21" s="8">
        <v>0.75195899999999993</v>
      </c>
      <c r="G21" s="8">
        <v>3.4423900000000001</v>
      </c>
      <c r="H21" s="9">
        <f t="shared" si="0"/>
        <v>185.02887699999999</v>
      </c>
      <c r="I21" s="6"/>
      <c r="J21" s="6"/>
      <c r="K21" s="6"/>
      <c r="L21" s="6"/>
      <c r="M21" s="6"/>
      <c r="N21" s="6"/>
    </row>
    <row r="22" spans="1:14" ht="15.75">
      <c r="A22" s="7">
        <v>2009</v>
      </c>
      <c r="B22" s="8">
        <v>12.368335999999999</v>
      </c>
      <c r="C22" s="8">
        <v>70.606880999999987</v>
      </c>
      <c r="D22" s="8">
        <v>63.901913</v>
      </c>
      <c r="E22" s="8">
        <v>21.026557</v>
      </c>
      <c r="F22" s="8">
        <v>0.80237900000000006</v>
      </c>
      <c r="G22" s="8">
        <v>3.8657779999999997</v>
      </c>
      <c r="H22" s="9">
        <f t="shared" si="0"/>
        <v>172.571844</v>
      </c>
      <c r="I22" s="6"/>
      <c r="J22" s="6"/>
      <c r="K22" s="6"/>
      <c r="L22" s="6"/>
      <c r="M22" s="6"/>
      <c r="N22" s="6"/>
    </row>
    <row r="23" spans="1:14" ht="15.75">
      <c r="A23" s="7">
        <v>2010</v>
      </c>
      <c r="B23" s="8">
        <v>13.673980999999999</v>
      </c>
      <c r="C23" s="8">
        <v>68.411422000000002</v>
      </c>
      <c r="D23" s="8">
        <v>68.056663999999998</v>
      </c>
      <c r="E23" s="8">
        <v>21.864301999999999</v>
      </c>
      <c r="F23" s="8">
        <v>1.041058</v>
      </c>
      <c r="G23" s="8">
        <v>3.7970770000000003</v>
      </c>
      <c r="H23" s="9">
        <f t="shared" si="0"/>
        <v>176.844504</v>
      </c>
      <c r="I23" s="6"/>
      <c r="J23" s="6"/>
      <c r="K23" s="6"/>
      <c r="L23" s="6"/>
      <c r="M23" s="6"/>
      <c r="N23" s="6"/>
    </row>
    <row r="24" spans="1:14" ht="15.75">
      <c r="A24" s="7">
        <v>2011</v>
      </c>
      <c r="B24" s="8">
        <v>15.331374</v>
      </c>
      <c r="C24" s="8">
        <v>65.953009000000009</v>
      </c>
      <c r="D24" s="8">
        <v>63.814143999999999</v>
      </c>
      <c r="E24" s="8">
        <v>21.025852999999998</v>
      </c>
      <c r="F24" s="8">
        <v>1.1351389999999999</v>
      </c>
      <c r="G24" s="8">
        <v>3.9322440000000003</v>
      </c>
      <c r="H24" s="9">
        <f t="shared" si="0"/>
        <v>171.19176299999998</v>
      </c>
      <c r="I24" s="6"/>
      <c r="J24" s="6"/>
      <c r="K24" s="6"/>
      <c r="L24" s="6"/>
      <c r="M24" s="6"/>
      <c r="N24" s="6"/>
    </row>
    <row r="25" spans="1:14" ht="15.75">
      <c r="A25" s="7">
        <v>2012</v>
      </c>
      <c r="B25" s="8">
        <v>15.714641</v>
      </c>
      <c r="C25" s="8">
        <v>58.647529999999996</v>
      </c>
      <c r="D25" s="8">
        <v>61.355609999999999</v>
      </c>
      <c r="E25" s="8">
        <v>23.884740000000001</v>
      </c>
      <c r="F25" s="8">
        <v>1.1322729999999999</v>
      </c>
      <c r="G25" s="8">
        <v>3.706191</v>
      </c>
      <c r="H25" s="9">
        <f t="shared" si="0"/>
        <v>164.44098499999998</v>
      </c>
      <c r="I25" s="6"/>
      <c r="J25" s="6"/>
      <c r="K25" s="6"/>
      <c r="L25" s="6"/>
      <c r="M25" s="6"/>
      <c r="N25" s="6"/>
    </row>
    <row r="26" spans="1:14" ht="15.75">
      <c r="A26" s="7">
        <v>2013</v>
      </c>
      <c r="B26" s="8">
        <v>13.536181000000001</v>
      </c>
      <c r="C26" s="8">
        <v>56.336435999999999</v>
      </c>
      <c r="D26" s="8">
        <v>57.386714999999995</v>
      </c>
      <c r="E26" s="8">
        <v>26.370626000000001</v>
      </c>
      <c r="F26" s="8">
        <v>1.1379809999999999</v>
      </c>
      <c r="G26" s="8">
        <v>3.6232159999999998</v>
      </c>
      <c r="H26" s="9">
        <f t="shared" si="0"/>
        <v>158.391155</v>
      </c>
      <c r="I26" s="6"/>
      <c r="J26" s="6"/>
      <c r="K26" s="6"/>
      <c r="L26" s="6"/>
      <c r="M26" s="6"/>
      <c r="N26" s="6"/>
    </row>
    <row r="27" spans="1:14" ht="15.75">
      <c r="A27" s="7">
        <v>2014</v>
      </c>
      <c r="B27" s="8">
        <v>13.058828999999999</v>
      </c>
      <c r="C27" s="8">
        <v>54.651994000000002</v>
      </c>
      <c r="D27" s="8">
        <v>50.706083</v>
      </c>
      <c r="E27" s="8">
        <v>26.512291000000001</v>
      </c>
      <c r="F27" s="8">
        <v>1.1577580000000001</v>
      </c>
      <c r="G27" s="8">
        <v>3.758899</v>
      </c>
      <c r="H27" s="9">
        <f t="shared" si="0"/>
        <v>149.84585400000003</v>
      </c>
      <c r="I27" s="6"/>
      <c r="J27" s="6"/>
      <c r="K27" s="6"/>
      <c r="L27" s="6"/>
      <c r="M27" s="6"/>
      <c r="N27" s="6"/>
    </row>
    <row r="28" spans="1:14" ht="15.75">
      <c r="A28" s="7">
        <v>2015</v>
      </c>
      <c r="B28" s="8">
        <v>12.29968</v>
      </c>
      <c r="C28" s="8">
        <v>56.722732000000001</v>
      </c>
      <c r="D28" s="8">
        <v>55.301504999999999</v>
      </c>
      <c r="E28" s="8">
        <v>26.268705000000001</v>
      </c>
      <c r="F28" s="8">
        <v>1.1492070000000001</v>
      </c>
      <c r="G28" s="8">
        <v>3.9877899999999999</v>
      </c>
      <c r="H28" s="9">
        <f t="shared" si="0"/>
        <v>155.72961899999999</v>
      </c>
      <c r="I28" s="6"/>
      <c r="J28" s="6"/>
      <c r="K28" s="6"/>
      <c r="L28" s="6"/>
      <c r="M28" s="6"/>
      <c r="N28" s="6"/>
    </row>
    <row r="29" spans="1:14" ht="15.75">
      <c r="A29" s="7">
        <v>2016</v>
      </c>
      <c r="B29" s="8">
        <v>10.983003</v>
      </c>
      <c r="C29" s="8">
        <v>54.830175000000004</v>
      </c>
      <c r="D29" s="8">
        <v>58.079578999999995</v>
      </c>
      <c r="E29" s="8">
        <v>26.017920999999998</v>
      </c>
      <c r="F29" s="8">
        <v>1.1831230000000001</v>
      </c>
      <c r="G29" s="8">
        <v>3.1837489999999997</v>
      </c>
      <c r="H29" s="9">
        <f t="shared" si="0"/>
        <v>154.27754999999999</v>
      </c>
      <c r="I29" s="6"/>
      <c r="J29" s="6"/>
      <c r="K29" s="6"/>
      <c r="L29" s="6"/>
      <c r="M29" s="6"/>
      <c r="N29" s="6"/>
    </row>
    <row r="30" spans="1:14" ht="15.75">
      <c r="A30" s="7">
        <v>2017</v>
      </c>
      <c r="B30" s="8">
        <v>9.3417969999999997</v>
      </c>
      <c r="C30" s="8">
        <v>55.419709000000005</v>
      </c>
      <c r="D30" s="8">
        <v>61.549022999999998</v>
      </c>
      <c r="E30" s="8">
        <v>28.821095</v>
      </c>
      <c r="F30" s="8">
        <v>1.134201</v>
      </c>
      <c r="G30" s="8">
        <v>3.2468310000000002</v>
      </c>
      <c r="H30" s="9">
        <f t="shared" si="0"/>
        <v>159.51265599999999</v>
      </c>
      <c r="I30" s="6"/>
      <c r="J30" s="6"/>
      <c r="K30" s="6"/>
      <c r="L30" s="6"/>
      <c r="M30" s="6"/>
      <c r="N30" s="6"/>
    </row>
    <row r="31" spans="1:14" ht="15.75">
      <c r="A31" s="7">
        <v>2018</v>
      </c>
      <c r="B31" s="8">
        <v>8.5381610000000006</v>
      </c>
      <c r="C31" s="8">
        <v>54.748744000000002</v>
      </c>
      <c r="D31" s="8">
        <v>59.513398000000002</v>
      </c>
      <c r="E31" s="8">
        <v>29.28172</v>
      </c>
      <c r="F31" s="8">
        <v>1.132984</v>
      </c>
      <c r="G31" s="8">
        <v>3.774616</v>
      </c>
      <c r="H31" s="9">
        <f t="shared" si="0"/>
        <v>156.98962300000002</v>
      </c>
      <c r="I31" s="6"/>
      <c r="J31" s="6"/>
      <c r="K31" s="6"/>
      <c r="L31" s="6"/>
      <c r="M31" s="6"/>
      <c r="N31" s="6"/>
    </row>
    <row r="32" spans="1:14" ht="15.75">
      <c r="A32" s="7">
        <v>2019</v>
      </c>
      <c r="B32" s="8">
        <v>6.4803699999999997</v>
      </c>
      <c r="C32" s="8">
        <v>54.029222000000004</v>
      </c>
      <c r="D32" s="8">
        <v>60.949061</v>
      </c>
      <c r="E32" s="8">
        <v>29.512128000000001</v>
      </c>
      <c r="F32" s="8">
        <v>1.1823309999999998</v>
      </c>
      <c r="G32" s="8">
        <v>3.2795559999999999</v>
      </c>
      <c r="H32" s="9">
        <f t="shared" si="0"/>
        <v>155.43266800000001</v>
      </c>
      <c r="I32" s="6"/>
      <c r="J32" s="6"/>
      <c r="K32" s="6"/>
      <c r="L32" s="6"/>
      <c r="M32" s="6"/>
      <c r="N32" s="6"/>
    </row>
    <row r="33" spans="1:14" ht="15.75">
      <c r="A33" s="7">
        <v>2020</v>
      </c>
      <c r="B33" s="8">
        <v>5.0945489999999998</v>
      </c>
      <c r="C33" s="8">
        <v>44.911516000000006</v>
      </c>
      <c r="D33" s="8">
        <v>58.285821000000006</v>
      </c>
      <c r="E33" s="8">
        <v>29.344686000000003</v>
      </c>
      <c r="F33" s="8">
        <v>1.1901110000000001</v>
      </c>
      <c r="G33" s="8">
        <v>2.7687349999999999</v>
      </c>
      <c r="H33" s="9">
        <f t="shared" si="0"/>
        <v>141.595418</v>
      </c>
      <c r="I33" s="6"/>
      <c r="J33" s="6"/>
      <c r="K33" s="6"/>
      <c r="L33" s="6"/>
      <c r="M33" s="6"/>
      <c r="N33" s="6"/>
    </row>
    <row r="34" spans="1:14" ht="15.75">
      <c r="A34" s="7">
        <v>2021</v>
      </c>
      <c r="B34" s="8">
        <v>5.5377330000000002</v>
      </c>
      <c r="C34" s="8">
        <v>50.990216000000004</v>
      </c>
      <c r="D34" s="8">
        <v>62.430444999999999</v>
      </c>
      <c r="E34" s="8">
        <v>30.119825000000002</v>
      </c>
      <c r="F34" s="8">
        <v>1.161537</v>
      </c>
      <c r="G34" s="8">
        <v>3.6792609999999999</v>
      </c>
      <c r="H34" s="9">
        <f>SUM(B34:G34)</f>
        <v>153.919017</v>
      </c>
      <c r="I34" s="6"/>
      <c r="J34" s="6"/>
      <c r="K34" s="6"/>
      <c r="L34" s="6"/>
      <c r="M34" s="6"/>
      <c r="N34" s="6"/>
    </row>
    <row r="35" spans="1:14" ht="15.75">
      <c r="A35" s="7">
        <v>2022</v>
      </c>
      <c r="B35" s="8">
        <v>7.4105339999999993</v>
      </c>
      <c r="C35" s="8">
        <v>51.530211999999999</v>
      </c>
      <c r="D35" s="8">
        <v>56.103940000000001</v>
      </c>
      <c r="E35" s="8">
        <v>27.541729</v>
      </c>
      <c r="F35" s="8">
        <v>1.165821</v>
      </c>
      <c r="G35" s="8">
        <v>3.6962020000000004</v>
      </c>
      <c r="H35" s="9">
        <f>SUM(B35:G35)</f>
        <v>147.44843799999998</v>
      </c>
      <c r="I35" s="6"/>
      <c r="J35" s="6"/>
      <c r="K35" s="6"/>
      <c r="L35" s="6"/>
      <c r="M35" s="6"/>
      <c r="N35" s="6"/>
    </row>
    <row r="36" spans="1:14" ht="15.75">
      <c r="A36" s="7">
        <v>2023</v>
      </c>
      <c r="B36" s="8">
        <v>4.8163950000000009</v>
      </c>
      <c r="C36" s="8">
        <v>52.216662999999997</v>
      </c>
      <c r="D36" s="8">
        <v>50.329516000000005</v>
      </c>
      <c r="E36" s="8">
        <v>28.171827</v>
      </c>
      <c r="F36" s="8">
        <v>1.1773739999999999</v>
      </c>
      <c r="G36" s="8">
        <v>4.4068370000000003</v>
      </c>
      <c r="H36" s="9">
        <f>SUM(B36:G36)</f>
        <v>141.11861199999998</v>
      </c>
      <c r="I36" s="6"/>
      <c r="J36" s="6"/>
      <c r="K36" s="6"/>
      <c r="L36" s="6"/>
      <c r="M36" s="6"/>
      <c r="N36" s="6"/>
    </row>
    <row r="37" spans="1:14" ht="15.75">
      <c r="A37" s="7">
        <v>2024</v>
      </c>
      <c r="B37" s="8">
        <v>2.3030270000000002</v>
      </c>
      <c r="C37" s="8">
        <v>51.554046999999997</v>
      </c>
      <c r="D37" s="8">
        <v>50.628304999999997</v>
      </c>
      <c r="E37" s="8">
        <v>29.756923</v>
      </c>
      <c r="F37" s="8">
        <v>1.1817460000000002</v>
      </c>
      <c r="G37" s="8">
        <v>4.3851760000000004</v>
      </c>
      <c r="H37" s="9">
        <f>SUM(B37:G37)</f>
        <v>139.809224</v>
      </c>
      <c r="I37" s="6"/>
      <c r="J37" s="6"/>
      <c r="K37" s="6"/>
      <c r="L37" s="6"/>
      <c r="M37" s="6"/>
      <c r="N37" s="6"/>
    </row>
    <row r="38" spans="1:14">
      <c r="B38" s="11"/>
      <c r="C38" s="11"/>
      <c r="D38" s="11"/>
      <c r="E38" s="11"/>
      <c r="F38" s="11"/>
      <c r="G38" s="1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99C3-0DA5-4354-9B9B-26599B1A0BDF}">
  <dimension ref="A1:B3"/>
  <sheetViews>
    <sheetView workbookViewId="0">
      <selection activeCell="B1" sqref="B1"/>
    </sheetView>
  </sheetViews>
  <sheetFormatPr defaultRowHeight="15"/>
  <cols>
    <col min="1" max="16384" width="9.140625" style="4"/>
  </cols>
  <sheetData>
    <row r="1" spans="1:2">
      <c r="A1" s="12" t="s">
        <v>9</v>
      </c>
      <c r="B1" s="12" t="s">
        <v>10</v>
      </c>
    </row>
    <row r="2" spans="1:2">
      <c r="A2" s="12" t="s">
        <v>11</v>
      </c>
      <c r="B2" s="12" t="s">
        <v>12</v>
      </c>
    </row>
    <row r="3" spans="1:2">
      <c r="A3" s="12" t="s">
        <v>13</v>
      </c>
      <c r="B3" s="1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Daffina' Roberto</cp:lastModifiedBy>
  <cp:revision/>
  <dcterms:created xsi:type="dcterms:W3CDTF">2006-12-27T22:10:57Z</dcterms:created>
  <dcterms:modified xsi:type="dcterms:W3CDTF">2026-06-24T09:38:39Z</dcterms:modified>
  <cp:category/>
  <cp:contentStatus/>
</cp:coreProperties>
</file>