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prambiente-my.sharepoint.com/personal/paola_giorgioli_isprambiente_it/Documents/Desktop/Lavoro/LAVORO_ISPRA/ANNUARIO/ANNUARIO_GIU2026/"/>
    </mc:Choice>
  </mc:AlternateContent>
  <xr:revisionPtr revIDLastSave="2" documentId="8_{4215712A-7DEF-4851-9C0B-1DF850C9F1BF}" xr6:coauthVersionLast="47" xr6:coauthVersionMax="47" xr10:uidLastSave="{BD815CCE-246E-435E-B6D9-9614AF4D5586}"/>
  <bookViews>
    <workbookView xWindow="-23148" yWindow="-108" windowWidth="23256" windowHeight="12456" xr2:uid="{00000000-000D-0000-FFFF-FFFF00000000}"/>
  </bookViews>
  <sheets>
    <sheet name="Tabella 1" sheetId="1" r:id="rId1"/>
    <sheet name="Metadati" sheetId="6" r:id="rId2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<sst xmlns="http://schemas.openxmlformats.org/spreadsheetml/2006/main" count="14" uniqueCount="14">
  <si>
    <t>Anno</t>
  </si>
  <si>
    <t>Installazioni ispezionate**</t>
  </si>
  <si>
    <t>Installazioni ispezionate con inottemperanze all'AIA</t>
  </si>
  <si>
    <t xml:space="preserve">Installazioni ispezionate con inottemperanze all'AIA </t>
  </si>
  <si>
    <t>n.</t>
  </si>
  <si>
    <t>%</t>
  </si>
  <si>
    <t>Titolo</t>
  </si>
  <si>
    <t>Tabella 1: Controlli installazioni di competenza statale</t>
  </si>
  <si>
    <t>Fonte</t>
  </si>
  <si>
    <t>ISPRA</t>
  </si>
  <si>
    <t>Legenda</t>
  </si>
  <si>
    <t>* Installazioni controllate su base documentale;   ** Installazioni controllate anche con visita in loco.</t>
  </si>
  <si>
    <t>Note</t>
  </si>
  <si>
    <r>
      <t>Installazioni vigilate</t>
    </r>
    <r>
      <rPr>
        <b/>
        <vertAlign val="superscript"/>
        <sz val="10"/>
        <rFont val="Arial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</si>
</sst>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vertical="top" wrapText="1"/>
    </xf>
    <xf numFmtId="164" fontId="4" fillId="0" borderId="1" xfId="1" applyNumberFormat="1" applyFont="1" applyFill="1" applyBorder="1" applyAlignment="1">
      <alignment horizontal="right" vertical="top" wrapText="1"/>
    </xf>
    <xf numFmtId="1" fontId="4" fillId="0" borderId="1" xfId="0" applyNumberFormat="1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1" fontId="4" fillId="0" borderId="2" xfId="0" applyNumberFormat="1" applyFont="1" applyBorder="1" applyAlignment="1">
      <alignment horizontal="right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zoomScale="130" zoomScaleNormal="130" workbookViewId="0">
      <selection activeCell="H7" sqref="H7"/>
    </sheetView>
  </sheetViews>
  <sheetFormatPr defaultRowHeight="14.4" x14ac:dyDescent="0.3"/>
  <cols>
    <col min="1" max="1" width="11.44140625" customWidth="1"/>
    <col min="2" max="2" width="10.88671875" customWidth="1"/>
    <col min="3" max="3" width="17.6640625" customWidth="1"/>
    <col min="4" max="4" width="22.88671875" customWidth="1"/>
    <col min="5" max="5" width="27.5546875" customWidth="1"/>
  </cols>
  <sheetData>
    <row r="1" spans="1:5" ht="42" customHeight="1" x14ac:dyDescent="0.3">
      <c r="A1" s="1" t="s">
        <v>0</v>
      </c>
      <c r="B1" s="2" t="s">
        <v>13</v>
      </c>
      <c r="C1" s="2" t="s">
        <v>1</v>
      </c>
      <c r="D1" s="3" t="s">
        <v>2</v>
      </c>
      <c r="E1" s="3" t="s">
        <v>3</v>
      </c>
    </row>
    <row r="2" spans="1:5" x14ac:dyDescent="0.3">
      <c r="A2" s="1"/>
      <c r="B2" s="4" t="s">
        <v>4</v>
      </c>
      <c r="C2" s="4"/>
      <c r="D2" s="4"/>
      <c r="E2" s="3" t="s">
        <v>5</v>
      </c>
    </row>
    <row r="3" spans="1:5" x14ac:dyDescent="0.3">
      <c r="A3" s="5">
        <v>2009</v>
      </c>
      <c r="B3" s="6">
        <v>25</v>
      </c>
      <c r="C3" s="6">
        <v>5</v>
      </c>
      <c r="D3" s="6">
        <v>2</v>
      </c>
      <c r="E3" s="6">
        <v>40</v>
      </c>
    </row>
    <row r="4" spans="1:5" x14ac:dyDescent="0.3">
      <c r="A4" s="5">
        <v>2010</v>
      </c>
      <c r="B4" s="6">
        <v>74</v>
      </c>
      <c r="C4" s="6">
        <v>25</v>
      </c>
      <c r="D4" s="6">
        <v>5</v>
      </c>
      <c r="E4" s="6">
        <v>20</v>
      </c>
    </row>
    <row r="5" spans="1:5" x14ac:dyDescent="0.3">
      <c r="A5" s="5">
        <v>2011</v>
      </c>
      <c r="B5" s="6">
        <v>122</v>
      </c>
      <c r="C5" s="6">
        <v>39</v>
      </c>
      <c r="D5" s="6">
        <v>11</v>
      </c>
      <c r="E5" s="6">
        <v>28</v>
      </c>
    </row>
    <row r="6" spans="1:5" x14ac:dyDescent="0.3">
      <c r="A6" s="5">
        <v>2012</v>
      </c>
      <c r="B6" s="6">
        <v>140</v>
      </c>
      <c r="C6" s="6">
        <v>76</v>
      </c>
      <c r="D6" s="6">
        <v>19</v>
      </c>
      <c r="E6" s="6">
        <v>25</v>
      </c>
    </row>
    <row r="7" spans="1:5" x14ac:dyDescent="0.3">
      <c r="A7" s="5">
        <v>2013</v>
      </c>
      <c r="B7" s="6">
        <v>146</v>
      </c>
      <c r="C7" s="6">
        <v>63</v>
      </c>
      <c r="D7" s="6">
        <v>13</v>
      </c>
      <c r="E7" s="6">
        <v>21</v>
      </c>
    </row>
    <row r="8" spans="1:5" x14ac:dyDescent="0.3">
      <c r="A8" s="5">
        <v>2014</v>
      </c>
      <c r="B8" s="6">
        <v>167</v>
      </c>
      <c r="C8" s="6">
        <v>98</v>
      </c>
      <c r="D8" s="6">
        <v>26</v>
      </c>
      <c r="E8" s="6">
        <v>27</v>
      </c>
    </row>
    <row r="9" spans="1:5" x14ac:dyDescent="0.3">
      <c r="A9" s="5">
        <v>2015</v>
      </c>
      <c r="B9" s="6">
        <v>153</v>
      </c>
      <c r="C9" s="6">
        <v>82</v>
      </c>
      <c r="D9" s="6">
        <v>27</v>
      </c>
      <c r="E9" s="6">
        <v>33</v>
      </c>
    </row>
    <row r="10" spans="1:5" x14ac:dyDescent="0.3">
      <c r="A10" s="5">
        <v>2016</v>
      </c>
      <c r="B10" s="6">
        <v>149</v>
      </c>
      <c r="C10" s="6">
        <v>82</v>
      </c>
      <c r="D10" s="6">
        <v>34</v>
      </c>
      <c r="E10" s="7">
        <f>34*100/82</f>
        <v>41.463414634146339</v>
      </c>
    </row>
    <row r="11" spans="1:5" x14ac:dyDescent="0.3">
      <c r="A11" s="5">
        <v>2017</v>
      </c>
      <c r="B11" s="6">
        <v>149</v>
      </c>
      <c r="C11" s="6">
        <v>76</v>
      </c>
      <c r="D11" s="6">
        <v>10</v>
      </c>
      <c r="E11" s="7">
        <f>D11*100/C11</f>
        <v>13.157894736842104</v>
      </c>
    </row>
    <row r="12" spans="1:5" x14ac:dyDescent="0.3">
      <c r="A12" s="5">
        <v>2018</v>
      </c>
      <c r="B12" s="6">
        <v>168</v>
      </c>
      <c r="C12" s="6">
        <v>100</v>
      </c>
      <c r="D12" s="6">
        <v>18</v>
      </c>
      <c r="E12" s="7">
        <f>D12*100/C12</f>
        <v>18</v>
      </c>
    </row>
    <row r="13" spans="1:5" x14ac:dyDescent="0.3">
      <c r="A13" s="5">
        <v>2019</v>
      </c>
      <c r="B13" s="6">
        <v>160</v>
      </c>
      <c r="C13" s="6">
        <v>83</v>
      </c>
      <c r="D13" s="6">
        <v>15</v>
      </c>
      <c r="E13" s="7">
        <f>D13*100/C13</f>
        <v>18.072289156626507</v>
      </c>
    </row>
    <row r="14" spans="1:5" x14ac:dyDescent="0.3">
      <c r="A14" s="5">
        <v>2020</v>
      </c>
      <c r="B14" s="6">
        <v>150</v>
      </c>
      <c r="C14" s="6">
        <v>74</v>
      </c>
      <c r="D14" s="6">
        <v>11</v>
      </c>
      <c r="E14" s="7">
        <f>D14*100/C14</f>
        <v>14.864864864864865</v>
      </c>
    </row>
    <row r="15" spans="1:5" x14ac:dyDescent="0.3">
      <c r="A15" s="5">
        <v>2021</v>
      </c>
      <c r="B15" s="6">
        <v>140</v>
      </c>
      <c r="C15" s="6">
        <v>80</v>
      </c>
      <c r="D15" s="6">
        <v>18</v>
      </c>
      <c r="E15" s="7">
        <f>D15*100/C15</f>
        <v>22.5</v>
      </c>
    </row>
    <row r="16" spans="1:5" x14ac:dyDescent="0.3">
      <c r="A16" s="5">
        <v>2022</v>
      </c>
      <c r="B16" s="5">
        <v>132</v>
      </c>
      <c r="C16" s="5">
        <v>72</v>
      </c>
      <c r="D16" s="5">
        <v>18</v>
      </c>
      <c r="E16" s="5">
        <f t="shared" ref="E16:E17" si="0">D16*100/C16</f>
        <v>25</v>
      </c>
    </row>
    <row r="17" spans="1:5" x14ac:dyDescent="0.3">
      <c r="A17" s="5">
        <v>2023</v>
      </c>
      <c r="B17" s="5">
        <v>133</v>
      </c>
      <c r="C17" s="5">
        <v>75</v>
      </c>
      <c r="D17" s="5">
        <v>29</v>
      </c>
      <c r="E17" s="8">
        <f t="shared" si="0"/>
        <v>38.666666666666664</v>
      </c>
    </row>
    <row r="18" spans="1:5" x14ac:dyDescent="0.3">
      <c r="A18" s="5">
        <v>2024</v>
      </c>
      <c r="B18" s="5">
        <v>132</v>
      </c>
      <c r="C18" s="5">
        <v>58</v>
      </c>
      <c r="D18" s="5">
        <v>18</v>
      </c>
      <c r="E18" s="8">
        <f t="shared" ref="E18" si="1">D18*100/C18</f>
        <v>31.03448275862069</v>
      </c>
    </row>
    <row r="19" spans="1:5" x14ac:dyDescent="0.3">
      <c r="A19" s="9">
        <v>2025</v>
      </c>
      <c r="B19" s="9">
        <v>133</v>
      </c>
      <c r="C19" s="9">
        <v>69</v>
      </c>
      <c r="D19" s="9">
        <v>18</v>
      </c>
      <c r="E19" s="10">
        <f t="shared" ref="E19" si="2">D19/C19*100</f>
        <v>26.086956521739129</v>
      </c>
    </row>
  </sheetData>
  <mergeCells count="2">
    <mergeCell ref="A1:A2"/>
    <mergeCell ref="B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B29F9-CCBD-4229-AC16-3DEAE8C0BE89}">
  <dimension ref="A1:B4"/>
  <sheetViews>
    <sheetView workbookViewId="0">
      <selection activeCell="J11" sqref="J11"/>
    </sheetView>
  </sheetViews>
  <sheetFormatPr defaultRowHeight="14.4" x14ac:dyDescent="0.3"/>
  <sheetData>
    <row r="1" spans="1:2" x14ac:dyDescent="0.3">
      <c r="A1" t="s">
        <v>6</v>
      </c>
      <c r="B1" t="s">
        <v>7</v>
      </c>
    </row>
    <row r="2" spans="1:2" x14ac:dyDescent="0.3">
      <c r="A2" t="s">
        <v>8</v>
      </c>
      <c r="B2" t="s">
        <v>9</v>
      </c>
    </row>
    <row r="3" spans="1:2" x14ac:dyDescent="0.3">
      <c r="A3" t="s">
        <v>10</v>
      </c>
      <c r="B3" t="s">
        <v>11</v>
      </c>
    </row>
    <row r="4" spans="1:2" x14ac:dyDescent="0.3">
      <c r="A4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 1</vt:lpstr>
      <vt:lpstr>Metadati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minniti</dc:creator>
  <cp:keywords/>
  <dc:description/>
  <cp:lastModifiedBy>Giorgioli Paola</cp:lastModifiedBy>
  <cp:revision/>
  <dcterms:created xsi:type="dcterms:W3CDTF">2016-07-08T13:07:20Z</dcterms:created>
  <dcterms:modified xsi:type="dcterms:W3CDTF">2026-06-18T13:14:07Z</dcterms:modified>
  <cp:category/>
  <cp:contentStatus/>
</cp:coreProperties>
</file>