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6\turismo ed.26\AGRITURISMI ed.2025\agriturismi 26\"/>
    </mc:Choice>
  </mc:AlternateContent>
  <xr:revisionPtr revIDLastSave="0" documentId="13_ncr:1_{BBD7CD26-24CE-4454-90D7-239CAB7D3FA2}" xr6:coauthVersionLast="47" xr6:coauthVersionMax="47" xr10:uidLastSave="{00000000-0000-0000-0000-000000000000}"/>
  <bookViews>
    <workbookView xWindow="25995" yWindow="4860" windowWidth="24405" windowHeight="14100" xr2:uid="{00000000-000D-0000-FFFF-FFFF00000000}"/>
  </bookViews>
  <sheets>
    <sheet name="tab.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26" i="1" l="1"/>
  <c r="AX26" i="1"/>
  <c r="AY25" i="1"/>
  <c r="AX25" i="1"/>
  <c r="AY24" i="1"/>
  <c r="AX24" i="1"/>
  <c r="AY23" i="1"/>
  <c r="AX23" i="1"/>
  <c r="AY22" i="1"/>
  <c r="AX22" i="1"/>
  <c r="AY21" i="1"/>
  <c r="AX21" i="1"/>
  <c r="AY20" i="1"/>
  <c r="AX20" i="1"/>
  <c r="AY19" i="1"/>
  <c r="AX19" i="1"/>
  <c r="AY18" i="1"/>
  <c r="AX18" i="1"/>
  <c r="AY17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Y4" i="1"/>
  <c r="AX4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AO4" i="1"/>
  <c r="AN4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AE4" i="1"/>
  <c r="AD4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U4" i="1"/>
  <c r="T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<sst xmlns="http://schemas.openxmlformats.org/spreadsheetml/2006/main" count="59" uniqueCount="39">
  <si>
    <t>ITALIA</t>
  </si>
  <si>
    <t>-</t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</si>
  <si>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</si>
  <si>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</si>
  <si>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</si>
  <si>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</si>
  <si>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</si>
  <si>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</si>
  <si>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</si>
  <si>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</si>
  <si>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Lazio</t>
  </si>
  <si>
    <t xml:space="preserve">Marche </t>
  </si>
  <si>
    <t>Umbria</t>
  </si>
  <si>
    <t>Toscana</t>
  </si>
  <si>
    <t>Emilia-Romagna</t>
  </si>
  <si>
    <t>Liguria</t>
  </si>
  <si>
    <t>Friuli-Venezia Giulia</t>
  </si>
  <si>
    <t>Veneto</t>
  </si>
  <si>
    <t>Trento</t>
  </si>
  <si>
    <t>Bolzano-Bozen</t>
  </si>
  <si>
    <t>Trentino-Alto Adige</t>
  </si>
  <si>
    <t>Lombardia</t>
  </si>
  <si>
    <t>Valle d'Aosta</t>
  </si>
  <si>
    <t>Piemonte</t>
  </si>
  <si>
    <t>n.</t>
  </si>
  <si>
    <t>Totale</t>
  </si>
  <si>
    <t>Altre attività</t>
  </si>
  <si>
    <t>Degustazione</t>
  </si>
  <si>
    <t>Ristorazione</t>
  </si>
  <si>
    <t>Alloggio</t>
  </si>
  <si>
    <t>Regione/Provincia autonoma</t>
  </si>
  <si>
    <t>Titolo</t>
  </si>
  <si>
    <t>Fonte</t>
  </si>
  <si>
    <t>Note</t>
  </si>
  <si>
    <t>Tabella 2: Aziende agrituristiche per tipo di attività *</t>
  </si>
  <si>
    <t>* Un’azienda agricola può essere autorizzata all’esercizio di una o più tipologie di attività agrituristiche</t>
  </si>
  <si>
    <t>Elaborazione ISPRA su dati Istat</t>
  </si>
  <si>
    <t>var % 2017-2024</t>
  </si>
  <si>
    <t>var %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</si>
</sst>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_ ;\-0\ "/>
    <numFmt numFmtId="166" formatCode="#,##0_ ;\-#,##0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64" fontId="0" fillId="0" borderId="0" xfId="3" applyNumberFormat="1" applyFont="1"/>
    <xf numFmtId="0" fontId="3" fillId="0" borderId="0" xfId="0" applyFont="1"/>
    <xf numFmtId="165" fontId="4" fillId="0" borderId="1" xfId="2" applyNumberFormat="1" applyFont="1" applyFill="1" applyBorder="1" applyAlignment="1">
      <alignment horizontal="center" vertical="center" wrapText="1"/>
    </xf>
    <xf numFmtId="41" fontId="4" fillId="0" borderId="1" xfId="2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center"/>
    </xf>
    <xf numFmtId="41" fontId="4" fillId="0" borderId="1" xfId="2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/>
    <xf numFmtId="166" fontId="4" fillId="0" borderId="1" xfId="1" applyNumberFormat="1" applyFont="1" applyBorder="1" applyAlignment="1">
      <alignment horizontal="right" vertical="center"/>
    </xf>
    <xf numFmtId="164" fontId="4" fillId="0" borderId="1" xfId="3" applyNumberFormat="1" applyFont="1" applyBorder="1" applyAlignment="1">
      <alignment horizontal="right" vertical="center"/>
    </xf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0" fontId="5" fillId="0" borderId="0" xfId="0" applyFont="1"/>
    <xf numFmtId="164" fontId="0" fillId="0" borderId="1" xfId="3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49" fontId="4" fillId="0" borderId="3" xfId="0" applyNumberFormat="1" applyFont="1" applyBorder="1" applyAlignment="1">
      <alignment vertical="center" wrapText="1"/>
    </xf>
    <xf numFmtId="10" fontId="0" fillId="0" borderId="0" xfId="3" applyNumberFormat="1" applyFont="1"/>
    <xf numFmtId="49" fontId="4" fillId="0" borderId="4" xfId="0" applyNumberFormat="1" applyFont="1" applyBorder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 wrapText="1"/>
    </xf>
    <xf numFmtId="3" fontId="0" fillId="0" borderId="1" xfId="1" applyNumberFormat="1" applyFont="1" applyBorder="1" applyAlignment="1">
      <alignment horizontal="right" vertical="center"/>
    </xf>
    <xf numFmtId="3" fontId="0" fillId="0" borderId="1" xfId="0" applyNumberFormat="1" applyBorder="1"/>
    <xf numFmtId="3" fontId="0" fillId="0" borderId="2" xfId="0" applyNumberFormat="1" applyBorder="1"/>
    <xf numFmtId="0" fontId="0" fillId="0" borderId="1" xfId="0" applyBorder="1"/>
    <xf numFmtId="3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vertical="top" wrapText="1"/>
    </xf>
    <xf numFmtId="0" fontId="5" fillId="0" borderId="1" xfId="0" applyFont="1" applyBorder="1"/>
    <xf numFmtId="0" fontId="0" fillId="0" borderId="1" xfId="0" applyBorder="1" applyAlignment="1">
      <alignment horizontal="right"/>
    </xf>
    <xf numFmtId="3" fontId="0" fillId="0" borderId="0" xfId="0" applyNumberFormat="1"/>
    <xf numFmtId="3" fontId="4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3" fontId="0" fillId="0" borderId="4" xfId="0" applyNumberFormat="1" applyBorder="1"/>
    <xf numFmtId="3" fontId="7" fillId="0" borderId="0" xfId="0" applyNumberFormat="1" applyFont="1" applyAlignment="1">
      <alignment horizontal="right" vertical="center" wrapText="1"/>
    </xf>
    <xf numFmtId="164" fontId="3" fillId="0" borderId="0" xfId="3" applyNumberFormat="1" applyFont="1" applyAlignment="1">
      <alignment vertical="center" wrapText="1"/>
    </xf>
    <xf numFmtId="10" fontId="3" fillId="0" borderId="0" xfId="3" applyNumberFormat="1" applyFont="1" applyAlignment="1">
      <alignment vertical="center" wrapText="1"/>
    </xf>
    <xf numFmtId="41" fontId="4" fillId="0" borderId="0" xfId="2" applyFont="1" applyFill="1" applyBorder="1" applyAlignment="1">
      <alignment horizontal="center" vertical="top"/>
    </xf>
    <xf numFmtId="41" fontId="4" fillId="0" borderId="2" xfId="2" applyFont="1" applyFill="1" applyBorder="1" applyAlignment="1">
      <alignment horizontal="center" vertical="center"/>
    </xf>
    <xf numFmtId="41" fontId="4" fillId="0" borderId="6" xfId="2" applyFont="1" applyFill="1" applyBorder="1" applyAlignment="1">
      <alignment horizontal="center" vertical="center"/>
    </xf>
    <xf numFmtId="41" fontId="4" fillId="0" borderId="7" xfId="2" applyFont="1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9" fontId="0" fillId="0" borderId="0" xfId="3" applyFont="1"/>
  </cellXfs>
  <cellStyles count="5">
    <cellStyle name="Migliaia" xfId="1" builtinId="3"/>
    <cellStyle name="Migliaia [0]" xfId="2" builtinId="6"/>
    <cellStyle name="Normale" xfId="0" builtinId="0"/>
    <cellStyle name="Normale 2" xfId="4" xr:uid="{00000000-0005-0000-0000-000003000000}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0"/>
  <sheetViews>
    <sheetView tabSelected="1" zoomScale="85" zoomScaleNormal="85" workbookViewId="0">
      <selection activeCell="K28" sqref="K28:K30"/>
    </sheetView>
  </sheetViews>
  <sheetFormatPr defaultColWidth="13.7109375" defaultRowHeight="12.75" x14ac:dyDescent="0.2"/>
  <cols>
    <col min="1" max="1" width="18" customWidth="1"/>
    <col min="2" max="2" width="8.42578125" customWidth="1"/>
    <col min="3" max="9" width="9.42578125" customWidth="1"/>
    <col min="10" max="11" width="10.140625" customWidth="1"/>
    <col min="12" max="12" width="9" customWidth="1"/>
    <col min="13" max="16" width="8.42578125" customWidth="1"/>
    <col min="17" max="17" width="6.7109375" bestFit="1" customWidth="1"/>
    <col min="18" max="19" width="6.7109375" customWidth="1"/>
    <col min="20" max="20" width="7" bestFit="1" customWidth="1"/>
    <col min="21" max="21" width="6.5703125" bestFit="1" customWidth="1"/>
    <col min="22" max="27" width="5.7109375" bestFit="1" customWidth="1"/>
    <col min="28" max="29" width="5.7109375" customWidth="1"/>
    <col min="30" max="31" width="10" bestFit="1" customWidth="1"/>
    <col min="32" max="37" width="6.7109375" bestFit="1" customWidth="1"/>
    <col min="38" max="39" width="6.7109375" customWidth="1"/>
    <col min="40" max="40" width="7.42578125" bestFit="1" customWidth="1"/>
    <col min="41" max="41" width="7" bestFit="1" customWidth="1"/>
    <col min="42" max="47" width="6.7109375" bestFit="1" customWidth="1"/>
    <col min="48" max="49" width="6.7109375" customWidth="1"/>
    <col min="50" max="50" width="7" bestFit="1" customWidth="1"/>
    <col min="51" max="51" width="7.28515625" customWidth="1"/>
  </cols>
  <sheetData>
    <row r="1" spans="1:53" ht="27.4" customHeight="1" x14ac:dyDescent="0.2">
      <c r="A1" s="22" t="s">
        <v>30</v>
      </c>
      <c r="B1" s="45" t="s">
        <v>29</v>
      </c>
      <c r="C1" s="46"/>
      <c r="D1" s="46"/>
      <c r="E1" s="46"/>
      <c r="F1" s="46"/>
      <c r="G1" s="46"/>
      <c r="H1" s="46"/>
      <c r="I1" s="46"/>
      <c r="J1" s="46"/>
      <c r="K1" s="47"/>
      <c r="L1" s="45" t="s">
        <v>28</v>
      </c>
      <c r="M1" s="46"/>
      <c r="N1" s="46"/>
      <c r="O1" s="46"/>
      <c r="P1" s="46"/>
      <c r="Q1" s="46"/>
      <c r="R1" s="46"/>
      <c r="S1" s="46"/>
      <c r="T1" s="46"/>
      <c r="U1" s="47"/>
      <c r="V1" s="45" t="s">
        <v>27</v>
      </c>
      <c r="W1" s="46"/>
      <c r="X1" s="46"/>
      <c r="Y1" s="46"/>
      <c r="Z1" s="46"/>
      <c r="AA1" s="46"/>
      <c r="AB1" s="46"/>
      <c r="AC1" s="46"/>
      <c r="AD1" s="46"/>
      <c r="AE1" s="47"/>
      <c r="AF1" s="45" t="s">
        <v>26</v>
      </c>
      <c r="AG1" s="46"/>
      <c r="AH1" s="46"/>
      <c r="AI1" s="46"/>
      <c r="AJ1" s="46"/>
      <c r="AK1" s="46"/>
      <c r="AL1" s="46"/>
      <c r="AM1" s="46"/>
      <c r="AN1" s="46"/>
      <c r="AO1" s="47"/>
      <c r="AP1" s="48" t="s">
        <v>25</v>
      </c>
      <c r="AQ1" s="49"/>
      <c r="AR1" s="49"/>
      <c r="AS1" s="49"/>
      <c r="AT1" s="49"/>
      <c r="AU1" s="49"/>
      <c r="AV1" s="49"/>
      <c r="AW1" s="49"/>
      <c r="AX1" s="49"/>
      <c r="AY1" s="49"/>
    </row>
    <row r="2" spans="1:53" ht="38.25" x14ac:dyDescent="0.2">
      <c r="A2" s="24"/>
      <c r="B2" s="3">
        <v>2017</v>
      </c>
      <c r="C2" s="3">
        <v>2018</v>
      </c>
      <c r="D2" s="3">
        <v>2019</v>
      </c>
      <c r="E2" s="3">
        <v>2020</v>
      </c>
      <c r="F2" s="3">
        <v>2021</v>
      </c>
      <c r="G2" s="3">
        <v>2022</v>
      </c>
      <c r="H2" s="3">
        <v>2023</v>
      </c>
      <c r="I2" s="3">
        <v>2024</v>
      </c>
      <c r="J2" s="4" t="s">
        <v>37</v>
      </c>
      <c r="K2" s="4" t="s">
        <v>38</v>
      </c>
      <c r="L2" s="3">
        <v>2017</v>
      </c>
      <c r="M2" s="3">
        <v>2018</v>
      </c>
      <c r="N2" s="3">
        <v>2019</v>
      </c>
      <c r="O2" s="3">
        <v>2020</v>
      </c>
      <c r="P2" s="3">
        <v>2021</v>
      </c>
      <c r="Q2" s="3">
        <v>2022</v>
      </c>
      <c r="R2" s="3">
        <v>2023</v>
      </c>
      <c r="S2" s="3">
        <v>2024</v>
      </c>
      <c r="T2" s="4" t="s">
        <v>37</v>
      </c>
      <c r="U2" s="4" t="s">
        <v>38</v>
      </c>
      <c r="V2" s="3">
        <v>2017</v>
      </c>
      <c r="W2" s="3">
        <v>2018</v>
      </c>
      <c r="X2" s="3">
        <v>2019</v>
      </c>
      <c r="Y2" s="3">
        <v>2020</v>
      </c>
      <c r="Z2" s="3">
        <v>2021</v>
      </c>
      <c r="AA2" s="3">
        <v>2022</v>
      </c>
      <c r="AB2" s="3">
        <v>2023</v>
      </c>
      <c r="AC2" s="3">
        <v>2024</v>
      </c>
      <c r="AD2" s="4" t="s">
        <v>37</v>
      </c>
      <c r="AE2" s="4" t="s">
        <v>38</v>
      </c>
      <c r="AF2" s="3">
        <v>2017</v>
      </c>
      <c r="AG2" s="3">
        <v>2018</v>
      </c>
      <c r="AH2" s="3">
        <v>2019</v>
      </c>
      <c r="AI2" s="3">
        <v>2020</v>
      </c>
      <c r="AJ2" s="3">
        <v>2021</v>
      </c>
      <c r="AK2" s="3">
        <v>2022</v>
      </c>
      <c r="AL2" s="3">
        <v>2023</v>
      </c>
      <c r="AM2" s="3">
        <v>2024</v>
      </c>
      <c r="AN2" s="4" t="s">
        <v>37</v>
      </c>
      <c r="AO2" s="4" t="s">
        <v>38</v>
      </c>
      <c r="AP2" s="3">
        <v>2017</v>
      </c>
      <c r="AQ2" s="3">
        <v>2018</v>
      </c>
      <c r="AR2" s="3">
        <v>2019</v>
      </c>
      <c r="AS2" s="3">
        <v>2020</v>
      </c>
      <c r="AT2" s="3">
        <v>2021</v>
      </c>
      <c r="AU2" s="3">
        <v>2022</v>
      </c>
      <c r="AV2" s="3">
        <v>2023</v>
      </c>
      <c r="AW2" s="3">
        <v>2024</v>
      </c>
      <c r="AX2" s="4" t="s">
        <v>37</v>
      </c>
      <c r="AY2" s="4" t="s">
        <v>38</v>
      </c>
    </row>
    <row r="3" spans="1:53" x14ac:dyDescent="0.2">
      <c r="A3" s="5"/>
      <c r="B3" s="6" t="s">
        <v>24</v>
      </c>
      <c r="C3" s="6"/>
      <c r="D3" s="6"/>
      <c r="E3" s="6"/>
      <c r="F3" s="6"/>
      <c r="G3" s="6"/>
      <c r="H3" s="6"/>
      <c r="I3" s="6"/>
      <c r="J3" s="6"/>
      <c r="K3" s="6"/>
      <c r="L3" s="6" t="s">
        <v>24</v>
      </c>
      <c r="M3" s="6"/>
      <c r="N3" s="6"/>
      <c r="O3" s="6"/>
      <c r="P3" s="6"/>
      <c r="Q3" s="6"/>
      <c r="R3" s="6"/>
      <c r="S3" s="6"/>
      <c r="T3" s="6"/>
      <c r="U3" s="6"/>
      <c r="V3" s="6" t="s">
        <v>24</v>
      </c>
      <c r="W3" s="6"/>
      <c r="X3" s="6"/>
      <c r="Y3" s="6"/>
      <c r="Z3" s="6"/>
      <c r="AA3" s="6"/>
      <c r="AB3" s="6"/>
      <c r="AC3" s="6"/>
      <c r="AD3" s="6"/>
      <c r="AE3" s="6"/>
      <c r="AF3" s="6" t="s">
        <v>24</v>
      </c>
      <c r="AG3" s="6"/>
      <c r="AH3" s="6"/>
      <c r="AI3" s="6"/>
      <c r="AJ3" s="6"/>
      <c r="AK3" s="6"/>
      <c r="AL3" s="6"/>
      <c r="AM3" s="6"/>
      <c r="AN3" s="6"/>
      <c r="AO3" s="6"/>
      <c r="AP3" s="6" t="s">
        <v>24</v>
      </c>
      <c r="AQ3" s="6"/>
      <c r="AR3" s="6"/>
      <c r="AS3" s="6"/>
      <c r="AT3" s="6"/>
      <c r="AU3" s="44"/>
      <c r="AV3" s="44"/>
      <c r="AW3" s="44"/>
    </row>
    <row r="4" spans="1:53" x14ac:dyDescent="0.2">
      <c r="A4" s="26" t="s">
        <v>23</v>
      </c>
      <c r="B4" s="27">
        <v>916</v>
      </c>
      <c r="C4" s="27">
        <v>914</v>
      </c>
      <c r="D4" s="28">
        <v>916</v>
      </c>
      <c r="E4" s="29">
        <v>959</v>
      </c>
      <c r="F4" s="28">
        <v>978</v>
      </c>
      <c r="G4" s="28">
        <v>1012</v>
      </c>
      <c r="H4" s="28">
        <v>1030</v>
      </c>
      <c r="I4" s="28">
        <v>1052</v>
      </c>
      <c r="J4" s="16">
        <f>(I4-B4)/B4</f>
        <v>0.14847161572052403</v>
      </c>
      <c r="K4" s="16">
        <f>(I4-H4)/H4</f>
        <v>2.1359223300970873E-2</v>
      </c>
      <c r="L4" s="27">
        <v>753</v>
      </c>
      <c r="M4" s="28">
        <v>793</v>
      </c>
      <c r="N4" s="28">
        <v>828</v>
      </c>
      <c r="O4" s="30">
        <v>833</v>
      </c>
      <c r="P4" s="30">
        <v>839</v>
      </c>
      <c r="Q4" s="30">
        <v>879</v>
      </c>
      <c r="R4" s="28">
        <v>889</v>
      </c>
      <c r="S4" s="28">
        <v>872</v>
      </c>
      <c r="T4" s="16">
        <f>(S4-L4)/L4</f>
        <v>0.15803452855245684</v>
      </c>
      <c r="U4" s="16">
        <f>(S4-R4)/R4</f>
        <v>-1.9122609673790775E-2</v>
      </c>
      <c r="V4" s="27">
        <v>657</v>
      </c>
      <c r="W4" s="28">
        <v>687</v>
      </c>
      <c r="X4" s="19">
        <v>712</v>
      </c>
      <c r="Y4" s="30">
        <v>741</v>
      </c>
      <c r="Z4" s="30">
        <v>755</v>
      </c>
      <c r="AA4" s="28">
        <v>780</v>
      </c>
      <c r="AB4" s="28">
        <v>787</v>
      </c>
      <c r="AC4" s="28">
        <v>795</v>
      </c>
      <c r="AD4" s="16">
        <f>(AC4-V4)/V4</f>
        <v>0.21004566210045661</v>
      </c>
      <c r="AE4" s="16">
        <f>(AC4-AB4)/AB4</f>
        <v>1.0165184243964422E-2</v>
      </c>
      <c r="AF4" s="27">
        <v>1000</v>
      </c>
      <c r="AG4" s="28">
        <v>1013</v>
      </c>
      <c r="AH4" s="31">
        <v>1009</v>
      </c>
      <c r="AI4" s="28">
        <v>1002</v>
      </c>
      <c r="AJ4" s="28">
        <v>1025</v>
      </c>
      <c r="AK4" s="28">
        <v>1069</v>
      </c>
      <c r="AL4" s="28">
        <v>1102</v>
      </c>
      <c r="AM4" s="28">
        <v>1122</v>
      </c>
      <c r="AN4" s="16">
        <f>(AM4-AF4)/AF4</f>
        <v>0.122</v>
      </c>
      <c r="AO4" s="16">
        <f>(AM4-AL4)/AL4</f>
        <v>1.8148820326678767E-2</v>
      </c>
      <c r="AP4" s="27">
        <v>1305</v>
      </c>
      <c r="AQ4" s="28">
        <v>1316</v>
      </c>
      <c r="AR4" s="28">
        <v>1319</v>
      </c>
      <c r="AS4" s="28">
        <v>1338</v>
      </c>
      <c r="AT4" s="28">
        <v>1364</v>
      </c>
      <c r="AU4" s="28">
        <v>1413</v>
      </c>
      <c r="AV4" s="28">
        <v>1450</v>
      </c>
      <c r="AW4" s="28">
        <v>1479</v>
      </c>
      <c r="AX4" s="16">
        <f>(AW4-AP4)/AP4</f>
        <v>0.13333333333333333</v>
      </c>
      <c r="AY4" s="16">
        <f>(AW4-AV4)/AV4</f>
        <v>0.02</v>
      </c>
      <c r="AZ4" s="37"/>
    </row>
    <row r="5" spans="1:53" x14ac:dyDescent="0.2">
      <c r="A5" s="26" t="s">
        <v>22</v>
      </c>
      <c r="B5" s="27">
        <v>46</v>
      </c>
      <c r="C5" s="27">
        <v>44</v>
      </c>
      <c r="D5" s="28">
        <v>45</v>
      </c>
      <c r="E5" s="29">
        <v>43</v>
      </c>
      <c r="F5" s="28">
        <v>43</v>
      </c>
      <c r="G5" s="28">
        <v>41</v>
      </c>
      <c r="H5" s="28">
        <v>39</v>
      </c>
      <c r="I5" s="28">
        <v>37</v>
      </c>
      <c r="J5" s="16">
        <f t="shared" ref="J5:J26" si="0">(I5-B5)/B5</f>
        <v>-0.19565217391304349</v>
      </c>
      <c r="K5" s="16">
        <f t="shared" ref="K5:K26" si="1">(I5-H5)/H5</f>
        <v>-5.128205128205128E-2</v>
      </c>
      <c r="L5" s="27">
        <v>42</v>
      </c>
      <c r="M5" s="28">
        <v>44</v>
      </c>
      <c r="N5" s="28">
        <v>44</v>
      </c>
      <c r="O5" s="28">
        <v>42</v>
      </c>
      <c r="P5" s="28">
        <v>41</v>
      </c>
      <c r="Q5" s="28">
        <v>42</v>
      </c>
      <c r="R5" s="28">
        <v>41</v>
      </c>
      <c r="S5" s="28">
        <v>39</v>
      </c>
      <c r="T5" s="16">
        <f t="shared" ref="T5:T26" si="2">(S5-L5)/L5</f>
        <v>-7.1428571428571425E-2</v>
      </c>
      <c r="U5" s="16">
        <f t="shared" ref="U5:U26" si="3">(S5-R5)/R5</f>
        <v>-4.878048780487805E-2</v>
      </c>
      <c r="V5" s="27">
        <v>19</v>
      </c>
      <c r="W5" s="28">
        <v>18</v>
      </c>
      <c r="X5" s="19">
        <v>20</v>
      </c>
      <c r="Y5" s="30">
        <v>19</v>
      </c>
      <c r="Z5" s="30">
        <v>21</v>
      </c>
      <c r="AA5" s="28">
        <v>22</v>
      </c>
      <c r="AB5" s="28">
        <v>20</v>
      </c>
      <c r="AC5" s="28">
        <v>18</v>
      </c>
      <c r="AD5" s="16">
        <f t="shared" ref="AD5:AD26" si="4">(AC5-V5)/V5</f>
        <v>-5.2631578947368418E-2</v>
      </c>
      <c r="AE5" s="16">
        <f t="shared" ref="AE5:AE26" si="5">(AC5-AB5)/AB5</f>
        <v>-0.1</v>
      </c>
      <c r="AF5" s="27">
        <v>15</v>
      </c>
      <c r="AG5" s="28">
        <v>13</v>
      </c>
      <c r="AH5" s="31">
        <v>13</v>
      </c>
      <c r="AI5" s="28">
        <v>11</v>
      </c>
      <c r="AJ5" s="28">
        <v>11</v>
      </c>
      <c r="AK5" s="28">
        <v>10</v>
      </c>
      <c r="AL5" s="28">
        <v>9</v>
      </c>
      <c r="AM5" s="28">
        <v>7</v>
      </c>
      <c r="AN5" s="16">
        <f t="shared" ref="AN5:AN26" si="6">(AM5-AF5)/AF5</f>
        <v>-0.53333333333333333</v>
      </c>
      <c r="AO5" s="16">
        <f t="shared" ref="AO5:AO26" si="7">(AM5-AL5)/AL5</f>
        <v>-0.22222222222222221</v>
      </c>
      <c r="AP5" s="27">
        <v>62</v>
      </c>
      <c r="AQ5" s="27">
        <v>60</v>
      </c>
      <c r="AR5" s="28">
        <v>61</v>
      </c>
      <c r="AS5" s="28">
        <v>59</v>
      </c>
      <c r="AT5" s="28">
        <v>60</v>
      </c>
      <c r="AU5" s="28">
        <v>60</v>
      </c>
      <c r="AV5" s="28">
        <v>56</v>
      </c>
      <c r="AW5" s="28">
        <v>51</v>
      </c>
      <c r="AX5" s="16">
        <f t="shared" ref="AX5:AX26" si="8">(AW5-AP5)/AP5</f>
        <v>-0.17741935483870969</v>
      </c>
      <c r="AY5" s="16">
        <f t="shared" ref="AY5:AY26" si="9">(AW5-AV5)/AV5</f>
        <v>-8.9285714285714288E-2</v>
      </c>
      <c r="AZ5" s="37"/>
    </row>
    <row r="6" spans="1:53" x14ac:dyDescent="0.2">
      <c r="A6" s="25" t="s">
        <v>21</v>
      </c>
      <c r="B6" s="27">
        <v>906</v>
      </c>
      <c r="C6" s="27">
        <v>933</v>
      </c>
      <c r="D6" s="28">
        <v>928</v>
      </c>
      <c r="E6" s="29">
        <v>945</v>
      </c>
      <c r="F6" s="28">
        <v>947</v>
      </c>
      <c r="G6" s="28">
        <v>956</v>
      </c>
      <c r="H6" s="28">
        <v>961</v>
      </c>
      <c r="I6" s="28">
        <v>949</v>
      </c>
      <c r="J6" s="16">
        <f t="shared" si="0"/>
        <v>4.7461368653421633E-2</v>
      </c>
      <c r="K6" s="16">
        <f t="shared" si="1"/>
        <v>-1.2486992715920915E-2</v>
      </c>
      <c r="L6" s="27">
        <v>1113</v>
      </c>
      <c r="M6" s="28">
        <v>1133</v>
      </c>
      <c r="N6" s="28">
        <v>1135</v>
      </c>
      <c r="O6" s="28">
        <v>1140</v>
      </c>
      <c r="P6" s="28">
        <v>1116</v>
      </c>
      <c r="Q6" s="28">
        <v>1108</v>
      </c>
      <c r="R6" s="28">
        <v>1093</v>
      </c>
      <c r="S6" s="28">
        <v>1072</v>
      </c>
      <c r="T6" s="16">
        <f t="shared" si="2"/>
        <v>-3.6837376460017966E-2</v>
      </c>
      <c r="U6" s="16">
        <f t="shared" si="3"/>
        <v>-1.9213174748398901E-2</v>
      </c>
      <c r="V6" s="27">
        <v>176</v>
      </c>
      <c r="W6" s="28">
        <v>188</v>
      </c>
      <c r="X6" s="19">
        <v>198</v>
      </c>
      <c r="Y6" s="30">
        <v>212</v>
      </c>
      <c r="Z6" s="30">
        <v>209</v>
      </c>
      <c r="AA6" s="28">
        <v>207</v>
      </c>
      <c r="AB6" s="28">
        <v>213</v>
      </c>
      <c r="AC6" s="28">
        <v>212</v>
      </c>
      <c r="AD6" s="16">
        <f t="shared" si="4"/>
        <v>0.20454545454545456</v>
      </c>
      <c r="AE6" s="16">
        <f t="shared" si="5"/>
        <v>-4.6948356807511738E-3</v>
      </c>
      <c r="AF6" s="27">
        <v>800</v>
      </c>
      <c r="AG6" s="28">
        <v>819</v>
      </c>
      <c r="AH6" s="31">
        <v>841</v>
      </c>
      <c r="AI6" s="28">
        <v>870</v>
      </c>
      <c r="AJ6" s="28">
        <v>881</v>
      </c>
      <c r="AK6" s="28">
        <v>892</v>
      </c>
      <c r="AL6" s="28">
        <v>897</v>
      </c>
      <c r="AM6" s="28">
        <v>905</v>
      </c>
      <c r="AN6" s="16">
        <f t="shared" si="6"/>
        <v>0.13125000000000001</v>
      </c>
      <c r="AO6" s="16">
        <f t="shared" si="7"/>
        <v>8.918617614269788E-3</v>
      </c>
      <c r="AP6" s="27">
        <v>1637</v>
      </c>
      <c r="AQ6" s="28">
        <v>1673</v>
      </c>
      <c r="AR6" s="28">
        <v>1688</v>
      </c>
      <c r="AS6" s="28">
        <v>1720</v>
      </c>
      <c r="AT6" s="28">
        <v>1728</v>
      </c>
      <c r="AU6" s="28">
        <v>1738</v>
      </c>
      <c r="AV6" s="28">
        <v>1744</v>
      </c>
      <c r="AW6" s="28">
        <v>1725</v>
      </c>
      <c r="AX6" s="16">
        <f t="shared" si="8"/>
        <v>5.3756872327428221E-2</v>
      </c>
      <c r="AY6" s="16">
        <f t="shared" si="9"/>
        <v>-1.0894495412844037E-2</v>
      </c>
      <c r="AZ6" s="37"/>
    </row>
    <row r="7" spans="1:53" x14ac:dyDescent="0.2">
      <c r="A7" s="32" t="s">
        <v>20</v>
      </c>
      <c r="B7" s="27">
        <v>3028</v>
      </c>
      <c r="C7" s="27">
        <v>3086</v>
      </c>
      <c r="D7" s="28">
        <v>3037</v>
      </c>
      <c r="E7" s="29">
        <v>3154</v>
      </c>
      <c r="F7" s="28">
        <v>3136</v>
      </c>
      <c r="G7" s="28">
        <v>3272</v>
      </c>
      <c r="H7" s="28">
        <v>3270</v>
      </c>
      <c r="I7" s="28">
        <v>3325</v>
      </c>
      <c r="J7" s="16">
        <f t="shared" si="0"/>
        <v>9.8084544253632763E-2</v>
      </c>
      <c r="K7" s="16">
        <f t="shared" si="1"/>
        <v>1.6819571865443424E-2</v>
      </c>
      <c r="L7" s="27">
        <v>672</v>
      </c>
      <c r="M7" s="28">
        <v>692</v>
      </c>
      <c r="N7" s="28">
        <v>721</v>
      </c>
      <c r="O7" s="28">
        <v>741</v>
      </c>
      <c r="P7" s="28">
        <v>761</v>
      </c>
      <c r="Q7" s="28">
        <v>807</v>
      </c>
      <c r="R7" s="28">
        <v>840</v>
      </c>
      <c r="S7" s="28">
        <v>841</v>
      </c>
      <c r="T7" s="16">
        <f t="shared" si="2"/>
        <v>0.25148809523809523</v>
      </c>
      <c r="U7" s="16">
        <f t="shared" si="3"/>
        <v>1.1904761904761906E-3</v>
      </c>
      <c r="V7" s="27">
        <v>365</v>
      </c>
      <c r="W7" s="28">
        <v>363</v>
      </c>
      <c r="X7" s="19">
        <v>372</v>
      </c>
      <c r="Y7" s="30">
        <v>383</v>
      </c>
      <c r="Z7" s="30">
        <v>392</v>
      </c>
      <c r="AA7" s="28">
        <v>415</v>
      </c>
      <c r="AB7" s="28">
        <v>430</v>
      </c>
      <c r="AC7" s="28">
        <v>431</v>
      </c>
      <c r="AD7" s="16">
        <f t="shared" si="4"/>
        <v>0.18082191780821918</v>
      </c>
      <c r="AE7" s="16">
        <f t="shared" si="5"/>
        <v>2.3255813953488372E-3</v>
      </c>
      <c r="AF7" s="27">
        <v>1230</v>
      </c>
      <c r="AG7" s="28">
        <v>1171</v>
      </c>
      <c r="AH7" s="31">
        <v>1126</v>
      </c>
      <c r="AI7" s="28">
        <v>1143</v>
      </c>
      <c r="AJ7" s="28">
        <v>1134</v>
      </c>
      <c r="AK7" s="28">
        <v>1148</v>
      </c>
      <c r="AL7" s="28">
        <v>1136</v>
      </c>
      <c r="AM7" s="28">
        <v>1125</v>
      </c>
      <c r="AN7" s="16">
        <f t="shared" si="6"/>
        <v>-8.5365853658536592E-2</v>
      </c>
      <c r="AO7" s="16">
        <f t="shared" si="7"/>
        <v>-9.683098591549295E-3</v>
      </c>
      <c r="AP7" s="27">
        <v>3651</v>
      </c>
      <c r="AQ7" s="28">
        <v>3648</v>
      </c>
      <c r="AR7" s="28">
        <v>3605</v>
      </c>
      <c r="AS7" s="28">
        <v>3741</v>
      </c>
      <c r="AT7" s="28">
        <v>3749</v>
      </c>
      <c r="AU7" s="28">
        <v>3907</v>
      </c>
      <c r="AV7" s="28">
        <v>3905</v>
      </c>
      <c r="AW7" s="28">
        <v>3925</v>
      </c>
      <c r="AX7" s="16">
        <f t="shared" si="8"/>
        <v>7.5047932073404544E-2</v>
      </c>
      <c r="AY7" s="16">
        <f t="shared" si="9"/>
        <v>5.1216389244558257E-3</v>
      </c>
      <c r="AZ7" s="37"/>
    </row>
    <row r="8" spans="1:53" s="15" customFormat="1" x14ac:dyDescent="0.2">
      <c r="A8" s="7" t="s">
        <v>19</v>
      </c>
      <c r="B8" s="14">
        <v>2680</v>
      </c>
      <c r="C8" s="14">
        <v>2739</v>
      </c>
      <c r="D8" s="11">
        <v>2678</v>
      </c>
      <c r="E8" s="29">
        <v>2793</v>
      </c>
      <c r="F8" s="11">
        <v>2761</v>
      </c>
      <c r="G8" s="11">
        <v>2897</v>
      </c>
      <c r="H8" s="28">
        <v>2892</v>
      </c>
      <c r="I8" s="28">
        <v>2944</v>
      </c>
      <c r="J8" s="16">
        <f t="shared" si="0"/>
        <v>9.8507462686567168E-2</v>
      </c>
      <c r="K8" s="16">
        <f t="shared" si="1"/>
        <v>1.7980636237897647E-2</v>
      </c>
      <c r="L8" s="14">
        <v>487</v>
      </c>
      <c r="M8" s="11">
        <v>511</v>
      </c>
      <c r="N8" s="11">
        <v>532</v>
      </c>
      <c r="O8" s="11">
        <v>548</v>
      </c>
      <c r="P8" s="11">
        <v>560</v>
      </c>
      <c r="Q8" s="11">
        <v>605</v>
      </c>
      <c r="R8" s="11">
        <v>630</v>
      </c>
      <c r="S8" s="11">
        <v>643</v>
      </c>
      <c r="T8" s="16">
        <f t="shared" si="2"/>
        <v>0.32032854209445583</v>
      </c>
      <c r="U8" s="16">
        <f t="shared" si="3"/>
        <v>2.0634920634920634E-2</v>
      </c>
      <c r="V8" s="14">
        <v>227</v>
      </c>
      <c r="W8" s="11">
        <v>231</v>
      </c>
      <c r="X8" s="20">
        <v>238</v>
      </c>
      <c r="Y8" s="33">
        <v>242</v>
      </c>
      <c r="Z8" s="33">
        <v>243</v>
      </c>
      <c r="AA8" s="11">
        <v>266</v>
      </c>
      <c r="AB8" s="11">
        <v>275</v>
      </c>
      <c r="AC8" s="11">
        <v>278</v>
      </c>
      <c r="AD8" s="16">
        <f t="shared" si="4"/>
        <v>0.22466960352422907</v>
      </c>
      <c r="AE8" s="16">
        <f t="shared" si="5"/>
        <v>1.090909090909091E-2</v>
      </c>
      <c r="AF8" s="14">
        <v>1147</v>
      </c>
      <c r="AG8" s="11">
        <v>1084</v>
      </c>
      <c r="AH8" s="17">
        <v>1038</v>
      </c>
      <c r="AI8" s="11">
        <v>1047</v>
      </c>
      <c r="AJ8" s="11">
        <v>1028</v>
      </c>
      <c r="AK8" s="11">
        <v>1039</v>
      </c>
      <c r="AL8" s="11">
        <v>1027</v>
      </c>
      <c r="AM8" s="11">
        <v>1013</v>
      </c>
      <c r="AN8" s="16">
        <f t="shared" si="6"/>
        <v>-0.11682650392327812</v>
      </c>
      <c r="AO8" s="16">
        <f t="shared" si="7"/>
        <v>-1.3631937682570594E-2</v>
      </c>
      <c r="AP8" s="14">
        <v>3187</v>
      </c>
      <c r="AQ8" s="11">
        <v>3185</v>
      </c>
      <c r="AR8" s="11">
        <v>3132</v>
      </c>
      <c r="AS8" s="11">
        <v>3261</v>
      </c>
      <c r="AT8" s="11">
        <v>3253</v>
      </c>
      <c r="AU8" s="11">
        <v>3409</v>
      </c>
      <c r="AV8" s="11">
        <v>3402</v>
      </c>
      <c r="AW8" s="11">
        <v>3426</v>
      </c>
      <c r="AX8" s="16">
        <f t="shared" si="8"/>
        <v>7.4992155632256044E-2</v>
      </c>
      <c r="AY8" s="16">
        <f t="shared" si="9"/>
        <v>7.0546737213403876E-3</v>
      </c>
      <c r="AZ8" s="38"/>
    </row>
    <row r="9" spans="1:53" s="15" customFormat="1" x14ac:dyDescent="0.2">
      <c r="A9" s="7" t="s">
        <v>18</v>
      </c>
      <c r="B9" s="14">
        <v>348</v>
      </c>
      <c r="C9" s="14">
        <v>347</v>
      </c>
      <c r="D9" s="11">
        <v>359</v>
      </c>
      <c r="E9" s="29">
        <v>361</v>
      </c>
      <c r="F9" s="11">
        <v>375</v>
      </c>
      <c r="G9" s="11">
        <v>375</v>
      </c>
      <c r="H9" s="28">
        <v>378</v>
      </c>
      <c r="I9" s="28">
        <v>381</v>
      </c>
      <c r="J9" s="16">
        <f t="shared" si="0"/>
        <v>9.4827586206896547E-2</v>
      </c>
      <c r="K9" s="16">
        <f t="shared" si="1"/>
        <v>7.9365079365079361E-3</v>
      </c>
      <c r="L9" s="14">
        <v>185</v>
      </c>
      <c r="M9" s="11">
        <v>181</v>
      </c>
      <c r="N9" s="11">
        <v>189</v>
      </c>
      <c r="O9" s="11">
        <v>193</v>
      </c>
      <c r="P9" s="11">
        <v>201</v>
      </c>
      <c r="Q9" s="11">
        <v>202</v>
      </c>
      <c r="R9" s="11">
        <v>210</v>
      </c>
      <c r="S9" s="11">
        <v>198</v>
      </c>
      <c r="T9" s="16">
        <f t="shared" si="2"/>
        <v>7.0270270270270274E-2</v>
      </c>
      <c r="U9" s="16">
        <f t="shared" si="3"/>
        <v>-5.7142857142857141E-2</v>
      </c>
      <c r="V9" s="14">
        <v>138</v>
      </c>
      <c r="W9" s="11">
        <v>132</v>
      </c>
      <c r="X9" s="20">
        <v>134</v>
      </c>
      <c r="Y9" s="33">
        <v>141</v>
      </c>
      <c r="Z9" s="33">
        <v>149</v>
      </c>
      <c r="AA9" s="11">
        <v>149</v>
      </c>
      <c r="AB9" s="11">
        <v>155</v>
      </c>
      <c r="AC9" s="11">
        <v>153</v>
      </c>
      <c r="AD9" s="16">
        <f t="shared" si="4"/>
        <v>0.10869565217391304</v>
      </c>
      <c r="AE9" s="16">
        <f t="shared" si="5"/>
        <v>-1.2903225806451613E-2</v>
      </c>
      <c r="AF9" s="14">
        <v>83</v>
      </c>
      <c r="AG9" s="11">
        <v>87</v>
      </c>
      <c r="AH9" s="17">
        <v>88</v>
      </c>
      <c r="AI9" s="11">
        <v>96</v>
      </c>
      <c r="AJ9" s="11">
        <v>106</v>
      </c>
      <c r="AK9" s="11">
        <v>109</v>
      </c>
      <c r="AL9" s="11">
        <v>109</v>
      </c>
      <c r="AM9" s="11">
        <v>112</v>
      </c>
      <c r="AN9" s="16">
        <f t="shared" si="6"/>
        <v>0.3493975903614458</v>
      </c>
      <c r="AO9" s="16">
        <f t="shared" si="7"/>
        <v>2.7522935779816515E-2</v>
      </c>
      <c r="AP9" s="14">
        <v>464</v>
      </c>
      <c r="AQ9" s="11">
        <v>463</v>
      </c>
      <c r="AR9" s="11">
        <v>473</v>
      </c>
      <c r="AS9" s="11">
        <v>480</v>
      </c>
      <c r="AT9" s="11">
        <v>496</v>
      </c>
      <c r="AU9" s="11">
        <v>498</v>
      </c>
      <c r="AV9" s="11">
        <v>503</v>
      </c>
      <c r="AW9" s="11">
        <v>499</v>
      </c>
      <c r="AX9" s="16">
        <f t="shared" si="8"/>
        <v>7.5431034482758619E-2</v>
      </c>
      <c r="AY9" s="16">
        <f t="shared" si="9"/>
        <v>-7.9522862823061622E-3</v>
      </c>
      <c r="AZ9" s="38"/>
    </row>
    <row r="10" spans="1:53" x14ac:dyDescent="0.2">
      <c r="A10" s="26" t="s">
        <v>17</v>
      </c>
      <c r="B10" s="27">
        <v>915</v>
      </c>
      <c r="C10" s="27">
        <v>943</v>
      </c>
      <c r="D10" s="28">
        <v>952</v>
      </c>
      <c r="E10" s="29">
        <v>1015</v>
      </c>
      <c r="F10" s="28">
        <v>1037</v>
      </c>
      <c r="G10" s="28">
        <v>1078</v>
      </c>
      <c r="H10" s="28">
        <v>1114</v>
      </c>
      <c r="I10" s="28">
        <v>1147</v>
      </c>
      <c r="J10" s="16">
        <f t="shared" si="0"/>
        <v>0.253551912568306</v>
      </c>
      <c r="K10" s="16">
        <f t="shared" si="1"/>
        <v>2.9622980251346499E-2</v>
      </c>
      <c r="L10" s="27">
        <v>744</v>
      </c>
      <c r="M10" s="28">
        <v>756</v>
      </c>
      <c r="N10" s="28">
        <v>748</v>
      </c>
      <c r="O10" s="28">
        <v>757</v>
      </c>
      <c r="P10" s="28">
        <v>933</v>
      </c>
      <c r="Q10" s="28">
        <v>934</v>
      </c>
      <c r="R10" s="28">
        <v>933</v>
      </c>
      <c r="S10" s="28">
        <v>928</v>
      </c>
      <c r="T10" s="16">
        <f t="shared" si="2"/>
        <v>0.24731182795698925</v>
      </c>
      <c r="U10" s="16">
        <f t="shared" si="3"/>
        <v>-5.3590568060021436E-3</v>
      </c>
      <c r="V10" s="27">
        <v>596</v>
      </c>
      <c r="W10" s="28">
        <v>608</v>
      </c>
      <c r="X10" s="19">
        <v>602</v>
      </c>
      <c r="Y10" s="30">
        <v>673</v>
      </c>
      <c r="Z10" s="30">
        <v>113</v>
      </c>
      <c r="AA10" s="28">
        <v>121</v>
      </c>
      <c r="AB10" s="28">
        <v>136</v>
      </c>
      <c r="AC10" s="28">
        <v>139</v>
      </c>
      <c r="AD10" s="16">
        <f t="shared" si="4"/>
        <v>-0.76677852348993292</v>
      </c>
      <c r="AE10" s="16">
        <f t="shared" si="5"/>
        <v>2.2058823529411766E-2</v>
      </c>
      <c r="AF10" s="27">
        <v>415</v>
      </c>
      <c r="AG10" s="28">
        <v>428</v>
      </c>
      <c r="AH10" s="31">
        <v>451</v>
      </c>
      <c r="AI10" s="28">
        <v>441</v>
      </c>
      <c r="AJ10" s="28">
        <v>522</v>
      </c>
      <c r="AK10" s="28">
        <v>534</v>
      </c>
      <c r="AL10" s="28">
        <v>547</v>
      </c>
      <c r="AM10" s="28">
        <v>550</v>
      </c>
      <c r="AN10" s="16">
        <f t="shared" si="6"/>
        <v>0.3253012048192771</v>
      </c>
      <c r="AO10" s="16">
        <f t="shared" si="7"/>
        <v>5.4844606946983544E-3</v>
      </c>
      <c r="AP10" s="27">
        <v>1425</v>
      </c>
      <c r="AQ10" s="28">
        <v>1456</v>
      </c>
      <c r="AR10" s="28">
        <v>1466</v>
      </c>
      <c r="AS10" s="28">
        <v>1529</v>
      </c>
      <c r="AT10" s="28">
        <v>1570</v>
      </c>
      <c r="AU10" s="28">
        <v>1613</v>
      </c>
      <c r="AV10" s="28">
        <v>1656</v>
      </c>
      <c r="AW10" s="28">
        <v>1683</v>
      </c>
      <c r="AX10" s="16">
        <f t="shared" si="8"/>
        <v>0.18105263157894738</v>
      </c>
      <c r="AY10" s="16">
        <f t="shared" si="9"/>
        <v>1.6304347826086956E-2</v>
      </c>
      <c r="AZ10" s="39"/>
    </row>
    <row r="11" spans="1:53" ht="12.75" customHeight="1" x14ac:dyDescent="0.2">
      <c r="A11" s="26" t="s">
        <v>16</v>
      </c>
      <c r="B11" s="27">
        <v>350</v>
      </c>
      <c r="C11" s="27">
        <v>348</v>
      </c>
      <c r="D11" s="28">
        <v>356</v>
      </c>
      <c r="E11" s="29">
        <v>370</v>
      </c>
      <c r="F11" s="40">
        <v>392</v>
      </c>
      <c r="G11" s="40">
        <v>397</v>
      </c>
      <c r="H11" s="28">
        <v>412</v>
      </c>
      <c r="I11" s="28">
        <v>410</v>
      </c>
      <c r="J11" s="16">
        <f t="shared" si="0"/>
        <v>0.17142857142857143</v>
      </c>
      <c r="K11" s="16">
        <f t="shared" si="1"/>
        <v>-4.8543689320388345E-3</v>
      </c>
      <c r="L11" s="27">
        <v>464</v>
      </c>
      <c r="M11" s="28">
        <v>510</v>
      </c>
      <c r="N11" s="28">
        <v>499</v>
      </c>
      <c r="O11" s="28">
        <v>508</v>
      </c>
      <c r="P11" s="28">
        <v>529</v>
      </c>
      <c r="Q11" s="28">
        <v>537</v>
      </c>
      <c r="R11" s="28">
        <v>557</v>
      </c>
      <c r="S11" s="28">
        <v>567</v>
      </c>
      <c r="T11" s="16">
        <f t="shared" si="2"/>
        <v>0.22198275862068967</v>
      </c>
      <c r="U11" s="16">
        <f t="shared" si="3"/>
        <v>1.7953321364452424E-2</v>
      </c>
      <c r="V11" s="27">
        <v>26</v>
      </c>
      <c r="W11" s="28">
        <v>6</v>
      </c>
      <c r="X11" s="19">
        <v>7</v>
      </c>
      <c r="Y11" s="30">
        <v>12</v>
      </c>
      <c r="Z11" s="30">
        <v>12</v>
      </c>
      <c r="AA11" s="28">
        <v>16</v>
      </c>
      <c r="AB11" s="28">
        <v>27</v>
      </c>
      <c r="AC11" s="28">
        <v>31</v>
      </c>
      <c r="AD11" s="16">
        <f t="shared" si="4"/>
        <v>0.19230769230769232</v>
      </c>
      <c r="AE11" s="16">
        <f t="shared" si="5"/>
        <v>0.14814814814814814</v>
      </c>
      <c r="AF11" s="27">
        <v>271</v>
      </c>
      <c r="AG11" s="28">
        <v>294</v>
      </c>
      <c r="AH11" s="31">
        <v>300</v>
      </c>
      <c r="AI11" s="28">
        <v>293</v>
      </c>
      <c r="AJ11" s="28">
        <v>312</v>
      </c>
      <c r="AK11" s="28">
        <v>316</v>
      </c>
      <c r="AL11" s="28">
        <v>309</v>
      </c>
      <c r="AM11" s="28">
        <v>333</v>
      </c>
      <c r="AN11" s="16">
        <f t="shared" si="6"/>
        <v>0.22878228782287824</v>
      </c>
      <c r="AO11" s="16">
        <f t="shared" si="7"/>
        <v>7.7669902912621352E-2</v>
      </c>
      <c r="AP11" s="27">
        <v>661</v>
      </c>
      <c r="AQ11" s="28">
        <v>670</v>
      </c>
      <c r="AR11" s="28">
        <v>676</v>
      </c>
      <c r="AS11" s="28">
        <v>674</v>
      </c>
      <c r="AT11" s="28">
        <v>703</v>
      </c>
      <c r="AU11" s="28">
        <v>711</v>
      </c>
      <c r="AV11" s="28">
        <v>729</v>
      </c>
      <c r="AW11" s="28">
        <v>733</v>
      </c>
      <c r="AX11" s="16">
        <f t="shared" si="8"/>
        <v>0.10892586989409984</v>
      </c>
      <c r="AY11" s="16">
        <f t="shared" si="9"/>
        <v>5.4869684499314125E-3</v>
      </c>
      <c r="AZ11" s="37"/>
    </row>
    <row r="12" spans="1:53" x14ac:dyDescent="0.2">
      <c r="A12" s="25" t="s">
        <v>15</v>
      </c>
      <c r="B12" s="27">
        <v>554</v>
      </c>
      <c r="C12" s="27">
        <v>599</v>
      </c>
      <c r="D12" s="28">
        <v>615</v>
      </c>
      <c r="E12" s="29">
        <v>640</v>
      </c>
      <c r="F12" s="28">
        <v>630</v>
      </c>
      <c r="G12" s="28">
        <v>673</v>
      </c>
      <c r="H12" s="28">
        <v>642</v>
      </c>
      <c r="I12" s="28">
        <v>641</v>
      </c>
      <c r="J12" s="16">
        <f t="shared" si="0"/>
        <v>0.15703971119133575</v>
      </c>
      <c r="K12" s="16">
        <f t="shared" si="1"/>
        <v>-1.557632398753894E-3</v>
      </c>
      <c r="L12" s="27">
        <v>345</v>
      </c>
      <c r="M12" s="28">
        <v>340</v>
      </c>
      <c r="N12" s="28">
        <v>341</v>
      </c>
      <c r="O12" s="28">
        <v>349</v>
      </c>
      <c r="P12" s="28">
        <v>342</v>
      </c>
      <c r="Q12" s="28">
        <v>353</v>
      </c>
      <c r="R12" s="28">
        <v>330</v>
      </c>
      <c r="S12" s="28">
        <v>304</v>
      </c>
      <c r="T12" s="16">
        <f t="shared" si="2"/>
        <v>-0.11884057971014493</v>
      </c>
      <c r="U12" s="16">
        <f t="shared" si="3"/>
        <v>-7.8787878787878782E-2</v>
      </c>
      <c r="V12" s="27">
        <v>80</v>
      </c>
      <c r="W12" s="28">
        <v>89</v>
      </c>
      <c r="X12" s="19">
        <v>96</v>
      </c>
      <c r="Y12" s="30">
        <v>101</v>
      </c>
      <c r="Z12" s="30">
        <v>102</v>
      </c>
      <c r="AA12" s="28">
        <v>108</v>
      </c>
      <c r="AB12" s="28">
        <v>107</v>
      </c>
      <c r="AC12" s="28">
        <v>112</v>
      </c>
      <c r="AD12" s="16">
        <f t="shared" si="4"/>
        <v>0.4</v>
      </c>
      <c r="AE12" s="16">
        <f t="shared" si="5"/>
        <v>4.6728971962616821E-2</v>
      </c>
      <c r="AF12" s="27">
        <v>247</v>
      </c>
      <c r="AG12" s="28">
        <v>262</v>
      </c>
      <c r="AH12" s="31">
        <v>253</v>
      </c>
      <c r="AI12" s="28">
        <v>254</v>
      </c>
      <c r="AJ12" s="28">
        <v>246</v>
      </c>
      <c r="AK12" s="28">
        <v>247</v>
      </c>
      <c r="AL12" s="28">
        <v>224</v>
      </c>
      <c r="AM12" s="28">
        <v>211</v>
      </c>
      <c r="AN12" s="16">
        <f t="shared" si="6"/>
        <v>-0.145748987854251</v>
      </c>
      <c r="AO12" s="16">
        <f t="shared" si="7"/>
        <v>-5.8035714285714288E-2</v>
      </c>
      <c r="AP12" s="27">
        <v>652</v>
      </c>
      <c r="AQ12" s="28">
        <v>656</v>
      </c>
      <c r="AR12" s="28">
        <v>677</v>
      </c>
      <c r="AS12" s="28">
        <v>708</v>
      </c>
      <c r="AT12" s="28">
        <v>699</v>
      </c>
      <c r="AU12" s="28">
        <v>745</v>
      </c>
      <c r="AV12" s="28">
        <v>710</v>
      </c>
      <c r="AW12" s="28">
        <v>704</v>
      </c>
      <c r="AX12" s="16">
        <f t="shared" si="8"/>
        <v>7.9754601226993863E-2</v>
      </c>
      <c r="AY12" s="16">
        <f t="shared" si="9"/>
        <v>-8.4507042253521118E-3</v>
      </c>
      <c r="AZ12" s="37"/>
    </row>
    <row r="13" spans="1:53" x14ac:dyDescent="0.2">
      <c r="A13" s="25" t="s">
        <v>14</v>
      </c>
      <c r="B13" s="27">
        <v>837</v>
      </c>
      <c r="C13" s="27">
        <v>835</v>
      </c>
      <c r="D13" s="28">
        <v>862</v>
      </c>
      <c r="E13" s="29">
        <v>892</v>
      </c>
      <c r="F13" s="28">
        <v>883</v>
      </c>
      <c r="G13" s="28">
        <v>859</v>
      </c>
      <c r="H13" s="28">
        <v>835</v>
      </c>
      <c r="I13" s="28">
        <v>832</v>
      </c>
      <c r="J13" s="16">
        <f t="shared" si="0"/>
        <v>-5.9737156511350063E-3</v>
      </c>
      <c r="K13" s="16">
        <f t="shared" si="1"/>
        <v>-3.592814371257485E-3</v>
      </c>
      <c r="L13" s="27">
        <v>851</v>
      </c>
      <c r="M13" s="28">
        <v>842</v>
      </c>
      <c r="N13" s="28">
        <v>855</v>
      </c>
      <c r="O13" s="28">
        <v>884</v>
      </c>
      <c r="P13" s="28">
        <v>875</v>
      </c>
      <c r="Q13" s="28">
        <v>844</v>
      </c>
      <c r="R13" s="28">
        <v>822</v>
      </c>
      <c r="S13" s="28">
        <v>826</v>
      </c>
      <c r="T13" s="16">
        <f t="shared" si="2"/>
        <v>-2.9377203290246769E-2</v>
      </c>
      <c r="U13" s="16">
        <f t="shared" si="3"/>
        <v>4.8661800486618006E-3</v>
      </c>
      <c r="V13" s="27" t="s">
        <v>1</v>
      </c>
      <c r="W13" s="27" t="s">
        <v>1</v>
      </c>
      <c r="X13" s="27" t="s">
        <v>1</v>
      </c>
      <c r="Y13" s="27" t="s">
        <v>1</v>
      </c>
      <c r="Z13" s="27" t="s">
        <v>1</v>
      </c>
      <c r="AA13" s="27" t="s">
        <v>1</v>
      </c>
      <c r="AB13" s="27" t="s">
        <v>1</v>
      </c>
      <c r="AC13" s="27">
        <v>0</v>
      </c>
      <c r="AD13" s="16" t="s">
        <v>1</v>
      </c>
      <c r="AE13" s="16" t="s">
        <v>1</v>
      </c>
      <c r="AF13" s="27">
        <v>704</v>
      </c>
      <c r="AG13" s="28">
        <v>653</v>
      </c>
      <c r="AH13" s="31">
        <v>659</v>
      </c>
      <c r="AI13" s="28">
        <v>689</v>
      </c>
      <c r="AJ13" s="28">
        <v>920</v>
      </c>
      <c r="AK13" s="28">
        <v>576</v>
      </c>
      <c r="AL13" s="28">
        <v>590</v>
      </c>
      <c r="AM13" s="28">
        <v>547</v>
      </c>
      <c r="AN13" s="16">
        <f t="shared" si="6"/>
        <v>-0.22301136363636365</v>
      </c>
      <c r="AO13" s="16">
        <f t="shared" si="7"/>
        <v>-7.2881355932203393E-2</v>
      </c>
      <c r="AP13" s="27">
        <v>1167</v>
      </c>
      <c r="AQ13" s="28">
        <v>1166</v>
      </c>
      <c r="AR13" s="28">
        <v>1197</v>
      </c>
      <c r="AS13" s="28">
        <v>1245</v>
      </c>
      <c r="AT13" s="28">
        <v>1258</v>
      </c>
      <c r="AU13" s="28">
        <v>1223</v>
      </c>
      <c r="AV13" s="28">
        <v>1196</v>
      </c>
      <c r="AW13" s="28">
        <v>1204</v>
      </c>
      <c r="AX13" s="16">
        <f t="shared" si="8"/>
        <v>3.1705227077977724E-2</v>
      </c>
      <c r="AY13" s="16">
        <f t="shared" si="9"/>
        <v>6.688963210702341E-3</v>
      </c>
      <c r="AZ13" s="37"/>
      <c r="BA13" s="35"/>
    </row>
    <row r="14" spans="1:53" x14ac:dyDescent="0.2">
      <c r="A14" s="25" t="s">
        <v>13</v>
      </c>
      <c r="B14" s="27">
        <v>4395</v>
      </c>
      <c r="C14" s="27">
        <v>4422</v>
      </c>
      <c r="D14" s="28">
        <v>5071</v>
      </c>
      <c r="E14" s="29">
        <v>4985</v>
      </c>
      <c r="F14" s="28">
        <v>4912</v>
      </c>
      <c r="G14" s="28">
        <v>5106</v>
      </c>
      <c r="H14" s="28">
        <v>5200</v>
      </c>
      <c r="I14" s="28">
        <v>5274</v>
      </c>
      <c r="J14" s="16">
        <f t="shared" si="0"/>
        <v>0.2</v>
      </c>
      <c r="K14" s="16">
        <f t="shared" si="1"/>
        <v>1.4230769230769231E-2</v>
      </c>
      <c r="L14" s="27">
        <v>1432</v>
      </c>
      <c r="M14" s="28">
        <v>1472</v>
      </c>
      <c r="N14" s="28">
        <v>1860</v>
      </c>
      <c r="O14" s="28">
        <v>1950</v>
      </c>
      <c r="P14" s="28">
        <v>1998</v>
      </c>
      <c r="Q14" s="28">
        <v>2089</v>
      </c>
      <c r="R14" s="28">
        <v>2148</v>
      </c>
      <c r="S14" s="28">
        <v>2185</v>
      </c>
      <c r="T14" s="16">
        <f t="shared" si="2"/>
        <v>0.52583798882681565</v>
      </c>
      <c r="U14" s="16">
        <f t="shared" si="3"/>
        <v>1.7225325884543761E-2</v>
      </c>
      <c r="V14" s="27">
        <v>766</v>
      </c>
      <c r="W14" s="28">
        <v>828</v>
      </c>
      <c r="X14" s="19">
        <v>1433</v>
      </c>
      <c r="Y14" s="30">
        <v>1578</v>
      </c>
      <c r="Z14" s="30">
        <v>1651</v>
      </c>
      <c r="AA14" s="28">
        <v>1747</v>
      </c>
      <c r="AB14" s="28">
        <v>1848</v>
      </c>
      <c r="AC14" s="28">
        <v>1911</v>
      </c>
      <c r="AD14" s="16">
        <f t="shared" si="4"/>
        <v>1.4947780678851175</v>
      </c>
      <c r="AE14" s="16">
        <f t="shared" si="5"/>
        <v>3.4090909090909088E-2</v>
      </c>
      <c r="AF14" s="27">
        <v>2850</v>
      </c>
      <c r="AG14" s="28">
        <v>2955</v>
      </c>
      <c r="AH14" s="31">
        <v>2458</v>
      </c>
      <c r="AI14" s="28">
        <v>2478</v>
      </c>
      <c r="AJ14" s="28">
        <v>2583</v>
      </c>
      <c r="AK14" s="28">
        <v>2786</v>
      </c>
      <c r="AL14" s="28">
        <v>2982</v>
      </c>
      <c r="AM14" s="28">
        <v>3115</v>
      </c>
      <c r="AN14" s="16">
        <f t="shared" si="6"/>
        <v>9.2982456140350875E-2</v>
      </c>
      <c r="AO14" s="16">
        <f t="shared" si="7"/>
        <v>4.4600938967136149E-2</v>
      </c>
      <c r="AP14" s="27">
        <v>4568</v>
      </c>
      <c r="AQ14" s="28">
        <v>4620</v>
      </c>
      <c r="AR14" s="28">
        <v>5369</v>
      </c>
      <c r="AS14" s="28">
        <v>5406</v>
      </c>
      <c r="AT14" s="28">
        <v>5380</v>
      </c>
      <c r="AU14" s="28">
        <v>5634</v>
      </c>
      <c r="AV14" s="28">
        <v>5797</v>
      </c>
      <c r="AW14" s="28">
        <v>5859</v>
      </c>
      <c r="AX14" s="16">
        <f t="shared" si="8"/>
        <v>0.2826182136602452</v>
      </c>
      <c r="AY14" s="16">
        <f t="shared" si="9"/>
        <v>1.06951871657754E-2</v>
      </c>
      <c r="AZ14" s="37"/>
      <c r="BA14" s="35"/>
    </row>
    <row r="15" spans="1:53" x14ac:dyDescent="0.2">
      <c r="A15" s="25" t="s">
        <v>12</v>
      </c>
      <c r="B15" s="27">
        <v>1373</v>
      </c>
      <c r="C15" s="27">
        <v>1400</v>
      </c>
      <c r="D15" s="28">
        <v>1372</v>
      </c>
      <c r="E15" s="29">
        <v>1397</v>
      </c>
      <c r="F15" s="28">
        <v>1405</v>
      </c>
      <c r="G15" s="28">
        <v>1263</v>
      </c>
      <c r="H15" s="28">
        <v>1268</v>
      </c>
      <c r="I15" s="28">
        <v>1274</v>
      </c>
      <c r="J15" s="16">
        <f t="shared" si="0"/>
        <v>-7.2104879825200294E-2</v>
      </c>
      <c r="K15" s="16">
        <f t="shared" si="1"/>
        <v>4.7318611987381704E-3</v>
      </c>
      <c r="L15" s="27">
        <v>414</v>
      </c>
      <c r="M15" s="28">
        <v>417</v>
      </c>
      <c r="N15" s="28">
        <v>412</v>
      </c>
      <c r="O15" s="28">
        <v>441</v>
      </c>
      <c r="P15" s="28">
        <v>463</v>
      </c>
      <c r="Q15" s="28">
        <v>417</v>
      </c>
      <c r="R15" s="28">
        <v>439</v>
      </c>
      <c r="S15" s="28">
        <v>458</v>
      </c>
      <c r="T15" s="16">
        <f t="shared" si="2"/>
        <v>0.10628019323671498</v>
      </c>
      <c r="U15" s="16">
        <f t="shared" si="3"/>
        <v>4.328018223234624E-2</v>
      </c>
      <c r="V15" s="27">
        <v>237</v>
      </c>
      <c r="W15" s="28">
        <v>236</v>
      </c>
      <c r="X15" s="19">
        <v>235</v>
      </c>
      <c r="Y15" s="30">
        <v>299</v>
      </c>
      <c r="Z15" s="30">
        <v>349</v>
      </c>
      <c r="AA15" s="28">
        <v>300</v>
      </c>
      <c r="AB15" s="28">
        <v>335</v>
      </c>
      <c r="AC15" s="28">
        <v>396</v>
      </c>
      <c r="AD15" s="16">
        <f t="shared" si="4"/>
        <v>0.67088607594936711</v>
      </c>
      <c r="AE15" s="16">
        <f t="shared" si="5"/>
        <v>0.18208955223880596</v>
      </c>
      <c r="AF15" s="27">
        <v>1175</v>
      </c>
      <c r="AG15" s="28">
        <v>1172</v>
      </c>
      <c r="AH15" s="31">
        <v>1145</v>
      </c>
      <c r="AI15" s="28">
        <v>1167</v>
      </c>
      <c r="AJ15" s="28">
        <v>1178</v>
      </c>
      <c r="AK15" s="28">
        <v>567</v>
      </c>
      <c r="AL15" s="28">
        <v>518</v>
      </c>
      <c r="AM15" s="28">
        <v>611</v>
      </c>
      <c r="AN15" s="16">
        <f t="shared" si="6"/>
        <v>-0.48</v>
      </c>
      <c r="AO15" s="16">
        <f t="shared" si="7"/>
        <v>0.17953667953667954</v>
      </c>
      <c r="AP15" s="27">
        <v>1373</v>
      </c>
      <c r="AQ15" s="28">
        <v>1402</v>
      </c>
      <c r="AR15" s="28">
        <v>1373</v>
      </c>
      <c r="AS15" s="28">
        <v>1399</v>
      </c>
      <c r="AT15" s="28">
        <v>1414</v>
      </c>
      <c r="AU15" s="28">
        <v>1296</v>
      </c>
      <c r="AV15" s="28">
        <v>1307</v>
      </c>
      <c r="AW15" s="28">
        <v>1322</v>
      </c>
      <c r="AX15" s="16">
        <f t="shared" si="8"/>
        <v>-3.7144938091769844E-2</v>
      </c>
      <c r="AY15" s="16">
        <f t="shared" si="9"/>
        <v>1.1476664116296864E-2</v>
      </c>
      <c r="AZ15" s="37"/>
      <c r="BA15" s="35"/>
    </row>
    <row r="16" spans="1:53" x14ac:dyDescent="0.2">
      <c r="A16" s="25" t="s">
        <v>11</v>
      </c>
      <c r="B16" s="27">
        <v>957</v>
      </c>
      <c r="C16" s="27">
        <v>968</v>
      </c>
      <c r="D16" s="28">
        <v>963</v>
      </c>
      <c r="E16" s="29">
        <v>934</v>
      </c>
      <c r="F16" s="28">
        <v>961</v>
      </c>
      <c r="G16" s="28">
        <v>978</v>
      </c>
      <c r="H16" s="28">
        <v>977</v>
      </c>
      <c r="I16" s="28">
        <v>972</v>
      </c>
      <c r="J16" s="16">
        <f t="shared" si="0"/>
        <v>1.5673981191222569E-2</v>
      </c>
      <c r="K16" s="16">
        <f t="shared" si="1"/>
        <v>-5.1177072671443197E-3</v>
      </c>
      <c r="L16" s="27">
        <v>466</v>
      </c>
      <c r="M16" s="28">
        <v>473</v>
      </c>
      <c r="N16" s="28">
        <v>470</v>
      </c>
      <c r="O16" s="28">
        <v>463</v>
      </c>
      <c r="P16" s="28">
        <v>475</v>
      </c>
      <c r="Q16" s="28">
        <v>474</v>
      </c>
      <c r="R16" s="28">
        <v>468</v>
      </c>
      <c r="S16" s="28">
        <v>459</v>
      </c>
      <c r="T16" s="16">
        <f t="shared" si="2"/>
        <v>-1.5021459227467811E-2</v>
      </c>
      <c r="U16" s="16">
        <f t="shared" si="3"/>
        <v>-1.9230769230769232E-2</v>
      </c>
      <c r="V16" s="27">
        <v>421</v>
      </c>
      <c r="W16" s="28">
        <v>419</v>
      </c>
      <c r="X16" s="19">
        <v>410</v>
      </c>
      <c r="Y16" s="30">
        <v>405</v>
      </c>
      <c r="Z16" s="30">
        <v>404</v>
      </c>
      <c r="AA16" s="28">
        <v>410</v>
      </c>
      <c r="AB16" s="28">
        <v>402</v>
      </c>
      <c r="AC16" s="28">
        <v>395</v>
      </c>
      <c r="AD16" s="16">
        <f t="shared" si="4"/>
        <v>-6.1757719714964368E-2</v>
      </c>
      <c r="AE16" s="16">
        <f t="shared" si="5"/>
        <v>-1.7412935323383085E-2</v>
      </c>
      <c r="AF16" s="27">
        <v>495</v>
      </c>
      <c r="AG16" s="28">
        <v>537</v>
      </c>
      <c r="AH16" s="31">
        <v>556</v>
      </c>
      <c r="AI16" s="28">
        <v>535</v>
      </c>
      <c r="AJ16" s="28">
        <v>585</v>
      </c>
      <c r="AK16" s="28">
        <v>596</v>
      </c>
      <c r="AL16" s="28">
        <v>606</v>
      </c>
      <c r="AM16" s="28">
        <v>599</v>
      </c>
      <c r="AN16" s="16">
        <f t="shared" si="6"/>
        <v>0.21010101010101009</v>
      </c>
      <c r="AO16" s="16">
        <f t="shared" si="7"/>
        <v>-1.155115511551155E-2</v>
      </c>
      <c r="AP16" s="27">
        <v>1070</v>
      </c>
      <c r="AQ16" s="28">
        <v>1082</v>
      </c>
      <c r="AR16" s="28">
        <v>1085</v>
      </c>
      <c r="AS16" s="28">
        <v>1068</v>
      </c>
      <c r="AT16" s="28">
        <v>1101</v>
      </c>
      <c r="AU16" s="28">
        <v>1130</v>
      </c>
      <c r="AV16" s="28">
        <v>1130</v>
      </c>
      <c r="AW16" s="28">
        <v>1122</v>
      </c>
      <c r="AX16" s="16">
        <f t="shared" si="8"/>
        <v>4.8598130841121495E-2</v>
      </c>
      <c r="AY16" s="16">
        <f t="shared" si="9"/>
        <v>-7.0796460176991149E-3</v>
      </c>
      <c r="AZ16" s="37"/>
      <c r="BA16" s="35"/>
    </row>
    <row r="17" spans="1:53" x14ac:dyDescent="0.2">
      <c r="A17" s="25" t="s">
        <v>10</v>
      </c>
      <c r="B17" s="27">
        <v>949</v>
      </c>
      <c r="C17" s="27">
        <v>986</v>
      </c>
      <c r="D17" s="28">
        <v>970</v>
      </c>
      <c r="E17" s="29">
        <v>989</v>
      </c>
      <c r="F17" s="28">
        <v>998</v>
      </c>
      <c r="G17" s="28">
        <v>987</v>
      </c>
      <c r="H17" s="28">
        <v>1026</v>
      </c>
      <c r="I17" s="28">
        <v>1014</v>
      </c>
      <c r="J17" s="16">
        <f t="shared" si="0"/>
        <v>6.8493150684931503E-2</v>
      </c>
      <c r="K17" s="16">
        <f t="shared" si="1"/>
        <v>-1.1695906432748537E-2</v>
      </c>
      <c r="L17" s="27">
        <v>720</v>
      </c>
      <c r="M17" s="28">
        <v>729</v>
      </c>
      <c r="N17" s="28">
        <v>716</v>
      </c>
      <c r="O17" s="28">
        <v>723</v>
      </c>
      <c r="P17" s="28">
        <v>728</v>
      </c>
      <c r="Q17" s="28">
        <v>725</v>
      </c>
      <c r="R17" s="28">
        <v>735</v>
      </c>
      <c r="S17" s="28">
        <v>763</v>
      </c>
      <c r="T17" s="16">
        <f t="shared" si="2"/>
        <v>5.9722222222222225E-2</v>
      </c>
      <c r="U17" s="16">
        <f t="shared" si="3"/>
        <v>3.8095238095238099E-2</v>
      </c>
      <c r="V17" s="27">
        <v>238</v>
      </c>
      <c r="W17" s="28">
        <v>267</v>
      </c>
      <c r="X17" s="19">
        <v>273</v>
      </c>
      <c r="Y17" s="30">
        <v>291</v>
      </c>
      <c r="Z17" s="30">
        <v>302</v>
      </c>
      <c r="AA17" s="28">
        <v>313</v>
      </c>
      <c r="AB17" s="28">
        <v>325</v>
      </c>
      <c r="AC17" s="28">
        <v>318</v>
      </c>
      <c r="AD17" s="16">
        <f t="shared" si="4"/>
        <v>0.33613445378151263</v>
      </c>
      <c r="AE17" s="16">
        <f t="shared" si="5"/>
        <v>-2.1538461538461538E-2</v>
      </c>
      <c r="AF17" s="27">
        <v>757</v>
      </c>
      <c r="AG17" s="28">
        <v>765</v>
      </c>
      <c r="AH17" s="31">
        <v>771</v>
      </c>
      <c r="AI17" s="28">
        <v>774</v>
      </c>
      <c r="AJ17" s="28">
        <v>770</v>
      </c>
      <c r="AK17" s="28">
        <v>756</v>
      </c>
      <c r="AL17" s="28">
        <v>764</v>
      </c>
      <c r="AM17" s="28">
        <v>737</v>
      </c>
      <c r="AN17" s="16">
        <f t="shared" si="6"/>
        <v>-2.6420079260237782E-2</v>
      </c>
      <c r="AO17" s="16">
        <f t="shared" si="7"/>
        <v>-3.5340314136125657E-2</v>
      </c>
      <c r="AP17" s="27">
        <v>1253</v>
      </c>
      <c r="AQ17" s="28">
        <v>1278</v>
      </c>
      <c r="AR17" s="28">
        <v>1281</v>
      </c>
      <c r="AS17" s="28">
        <v>1305</v>
      </c>
      <c r="AT17" s="28">
        <v>1315</v>
      </c>
      <c r="AU17" s="28">
        <v>1304</v>
      </c>
      <c r="AV17" s="28">
        <v>1347</v>
      </c>
      <c r="AW17" s="28">
        <v>1323</v>
      </c>
      <c r="AX17" s="16">
        <f t="shared" si="8"/>
        <v>5.5865921787709494E-2</v>
      </c>
      <c r="AY17" s="16">
        <f t="shared" si="9"/>
        <v>-1.7817371937639197E-2</v>
      </c>
      <c r="AZ17" s="37"/>
      <c r="BA17" s="35"/>
    </row>
    <row r="18" spans="1:53" x14ac:dyDescent="0.2">
      <c r="A18" s="25" t="s">
        <v>9</v>
      </c>
      <c r="B18" s="27">
        <v>475</v>
      </c>
      <c r="C18" s="27">
        <v>463</v>
      </c>
      <c r="D18" s="28">
        <v>463</v>
      </c>
      <c r="E18" s="29">
        <v>480</v>
      </c>
      <c r="F18" s="28">
        <v>486</v>
      </c>
      <c r="G18" s="28">
        <v>482</v>
      </c>
      <c r="H18" s="28">
        <v>471</v>
      </c>
      <c r="I18" s="28">
        <v>471</v>
      </c>
      <c r="J18" s="16">
        <f t="shared" si="0"/>
        <v>-8.4210526315789472E-3</v>
      </c>
      <c r="K18" s="16">
        <f t="shared" si="1"/>
        <v>0</v>
      </c>
      <c r="L18" s="27">
        <v>397</v>
      </c>
      <c r="M18" s="28">
        <v>395</v>
      </c>
      <c r="N18" s="28">
        <v>393</v>
      </c>
      <c r="O18" s="28">
        <v>409</v>
      </c>
      <c r="P18" s="28">
        <v>415</v>
      </c>
      <c r="Q18" s="28">
        <v>412</v>
      </c>
      <c r="R18" s="28">
        <v>400</v>
      </c>
      <c r="S18" s="28">
        <v>397</v>
      </c>
      <c r="T18" s="16">
        <f t="shared" si="2"/>
        <v>0</v>
      </c>
      <c r="U18" s="16">
        <f t="shared" si="3"/>
        <v>-7.4999999999999997E-3</v>
      </c>
      <c r="V18" s="27">
        <v>76</v>
      </c>
      <c r="W18" s="28">
        <v>84</v>
      </c>
      <c r="X18" s="19">
        <v>86</v>
      </c>
      <c r="Y18" s="30">
        <v>103</v>
      </c>
      <c r="Z18" s="30">
        <v>109</v>
      </c>
      <c r="AA18" s="28">
        <v>112</v>
      </c>
      <c r="AB18" s="28">
        <v>109</v>
      </c>
      <c r="AC18" s="28">
        <v>114</v>
      </c>
      <c r="AD18" s="16">
        <f t="shared" si="4"/>
        <v>0.5</v>
      </c>
      <c r="AE18" s="16">
        <f t="shared" si="5"/>
        <v>4.5871559633027525E-2</v>
      </c>
      <c r="AF18" s="27">
        <v>281</v>
      </c>
      <c r="AG18" s="28">
        <v>285</v>
      </c>
      <c r="AH18" s="31">
        <v>277</v>
      </c>
      <c r="AI18" s="28">
        <v>292</v>
      </c>
      <c r="AJ18" s="28">
        <v>296</v>
      </c>
      <c r="AK18" s="28">
        <v>296</v>
      </c>
      <c r="AL18" s="28">
        <v>295</v>
      </c>
      <c r="AM18" s="28">
        <v>300</v>
      </c>
      <c r="AN18" s="16">
        <f t="shared" si="6"/>
        <v>6.7615658362989328E-2</v>
      </c>
      <c r="AO18" s="16">
        <f t="shared" si="7"/>
        <v>1.6949152542372881E-2</v>
      </c>
      <c r="AP18" s="27">
        <v>575</v>
      </c>
      <c r="AQ18" s="28">
        <v>565</v>
      </c>
      <c r="AR18" s="28">
        <v>555</v>
      </c>
      <c r="AS18" s="28">
        <v>580</v>
      </c>
      <c r="AT18" s="28">
        <v>588</v>
      </c>
      <c r="AU18" s="28">
        <v>586</v>
      </c>
      <c r="AV18" s="28">
        <v>568</v>
      </c>
      <c r="AW18" s="28">
        <v>569</v>
      </c>
      <c r="AX18" s="16">
        <f t="shared" si="8"/>
        <v>-1.0434782608695653E-2</v>
      </c>
      <c r="AY18" s="16">
        <f t="shared" si="9"/>
        <v>1.7605633802816902E-3</v>
      </c>
      <c r="AZ18" s="37"/>
      <c r="BA18" s="35"/>
    </row>
    <row r="19" spans="1:53" x14ac:dyDescent="0.2">
      <c r="A19" s="25" t="s">
        <v>8</v>
      </c>
      <c r="B19" s="27">
        <v>85</v>
      </c>
      <c r="C19" s="27">
        <v>90</v>
      </c>
      <c r="D19" s="28">
        <v>89</v>
      </c>
      <c r="E19" s="29">
        <v>85</v>
      </c>
      <c r="F19" s="28">
        <v>85</v>
      </c>
      <c r="G19" s="28">
        <v>85</v>
      </c>
      <c r="H19" s="28">
        <v>86</v>
      </c>
      <c r="I19" s="28">
        <v>87</v>
      </c>
      <c r="J19" s="16">
        <f t="shared" si="0"/>
        <v>2.3529411764705882E-2</v>
      </c>
      <c r="K19" s="16">
        <f t="shared" si="1"/>
        <v>1.1627906976744186E-2</v>
      </c>
      <c r="L19" s="27">
        <v>102</v>
      </c>
      <c r="M19" s="28">
        <v>105</v>
      </c>
      <c r="N19" s="28">
        <v>104</v>
      </c>
      <c r="O19" s="28">
        <v>93</v>
      </c>
      <c r="P19" s="28">
        <v>92</v>
      </c>
      <c r="Q19" s="28">
        <v>92</v>
      </c>
      <c r="R19" s="28">
        <v>93</v>
      </c>
      <c r="S19" s="28">
        <v>90</v>
      </c>
      <c r="T19" s="16">
        <f t="shared" si="2"/>
        <v>-0.11764705882352941</v>
      </c>
      <c r="U19" s="16">
        <f t="shared" si="3"/>
        <v>-3.2258064516129031E-2</v>
      </c>
      <c r="V19" s="27">
        <v>42</v>
      </c>
      <c r="W19" s="28">
        <v>47</v>
      </c>
      <c r="X19" s="19">
        <v>46</v>
      </c>
      <c r="Y19" s="30">
        <v>47</v>
      </c>
      <c r="Z19" s="30">
        <v>47</v>
      </c>
      <c r="AA19" s="28">
        <v>47</v>
      </c>
      <c r="AB19" s="28">
        <v>48</v>
      </c>
      <c r="AC19" s="28">
        <v>49</v>
      </c>
      <c r="AD19" s="16">
        <f t="shared" si="4"/>
        <v>0.16666666666666666</v>
      </c>
      <c r="AE19" s="16">
        <f t="shared" si="5"/>
        <v>2.0833333333333332E-2</v>
      </c>
      <c r="AF19" s="27">
        <v>76</v>
      </c>
      <c r="AG19" s="28">
        <v>80</v>
      </c>
      <c r="AH19" s="31">
        <v>80</v>
      </c>
      <c r="AI19" s="28">
        <v>75</v>
      </c>
      <c r="AJ19" s="28">
        <v>76</v>
      </c>
      <c r="AK19" s="28">
        <v>76</v>
      </c>
      <c r="AL19" s="28">
        <v>76</v>
      </c>
      <c r="AM19" s="28">
        <v>76</v>
      </c>
      <c r="AN19" s="16">
        <f t="shared" si="6"/>
        <v>0</v>
      </c>
      <c r="AO19" s="16">
        <f t="shared" si="7"/>
        <v>0</v>
      </c>
      <c r="AP19" s="27">
        <v>125</v>
      </c>
      <c r="AQ19" s="28">
        <v>128</v>
      </c>
      <c r="AR19" s="28">
        <v>128</v>
      </c>
      <c r="AS19" s="28">
        <v>116</v>
      </c>
      <c r="AT19" s="28">
        <v>116</v>
      </c>
      <c r="AU19" s="28">
        <v>116</v>
      </c>
      <c r="AV19" s="28">
        <v>117</v>
      </c>
      <c r="AW19" s="28">
        <v>116</v>
      </c>
      <c r="AX19" s="16">
        <f t="shared" si="8"/>
        <v>-7.1999999999999995E-2</v>
      </c>
      <c r="AY19" s="16">
        <f t="shared" si="9"/>
        <v>-8.5470085470085479E-3</v>
      </c>
      <c r="AZ19" s="37"/>
      <c r="BA19" s="35"/>
    </row>
    <row r="20" spans="1:53" x14ac:dyDescent="0.2">
      <c r="A20" s="25" t="s">
        <v>7</v>
      </c>
      <c r="B20" s="27">
        <v>530</v>
      </c>
      <c r="C20" s="27">
        <v>544</v>
      </c>
      <c r="D20" s="28">
        <v>583</v>
      </c>
      <c r="E20" s="29">
        <v>659</v>
      </c>
      <c r="F20" s="28">
        <v>683</v>
      </c>
      <c r="G20" s="28">
        <v>710</v>
      </c>
      <c r="H20" s="28">
        <v>721</v>
      </c>
      <c r="I20" s="28">
        <v>740</v>
      </c>
      <c r="J20" s="16">
        <f t="shared" si="0"/>
        <v>0.39622641509433965</v>
      </c>
      <c r="K20" s="16">
        <f t="shared" si="1"/>
        <v>2.6352288488210817E-2</v>
      </c>
      <c r="L20" s="27">
        <v>583</v>
      </c>
      <c r="M20" s="28">
        <v>609</v>
      </c>
      <c r="N20" s="28">
        <v>639</v>
      </c>
      <c r="O20" s="28">
        <v>720</v>
      </c>
      <c r="P20" s="28">
        <v>737</v>
      </c>
      <c r="Q20" s="28">
        <v>757</v>
      </c>
      <c r="R20" s="28">
        <v>773</v>
      </c>
      <c r="S20" s="28">
        <v>787</v>
      </c>
      <c r="T20" s="16">
        <f t="shared" si="2"/>
        <v>0.34991423670668953</v>
      </c>
      <c r="U20" s="16">
        <f t="shared" si="3"/>
        <v>1.8111254851228976E-2</v>
      </c>
      <c r="V20" s="27">
        <v>257</v>
      </c>
      <c r="W20" s="28">
        <v>273</v>
      </c>
      <c r="X20" s="19">
        <v>287</v>
      </c>
      <c r="Y20" s="30">
        <v>313</v>
      </c>
      <c r="Z20" s="30">
        <v>316</v>
      </c>
      <c r="AA20" s="28">
        <v>331</v>
      </c>
      <c r="AB20" s="28">
        <v>330</v>
      </c>
      <c r="AC20" s="28">
        <v>329</v>
      </c>
      <c r="AD20" s="16">
        <f t="shared" si="4"/>
        <v>0.28015564202334631</v>
      </c>
      <c r="AE20" s="16">
        <f t="shared" si="5"/>
        <v>-3.0303030303030303E-3</v>
      </c>
      <c r="AF20" s="27">
        <v>578</v>
      </c>
      <c r="AG20" s="28">
        <v>606</v>
      </c>
      <c r="AH20" s="31">
        <v>645</v>
      </c>
      <c r="AI20" s="28">
        <v>730</v>
      </c>
      <c r="AJ20" s="28">
        <v>751</v>
      </c>
      <c r="AK20" s="28">
        <v>777</v>
      </c>
      <c r="AL20" s="28">
        <v>796</v>
      </c>
      <c r="AM20" s="28">
        <v>806</v>
      </c>
      <c r="AN20" s="16">
        <f t="shared" si="6"/>
        <v>0.3944636678200692</v>
      </c>
      <c r="AO20" s="16">
        <f t="shared" si="7"/>
        <v>1.2562814070351759E-2</v>
      </c>
      <c r="AP20" s="27">
        <v>677</v>
      </c>
      <c r="AQ20" s="28">
        <v>705</v>
      </c>
      <c r="AR20" s="28">
        <v>744</v>
      </c>
      <c r="AS20" s="28">
        <v>842</v>
      </c>
      <c r="AT20" s="28">
        <v>870</v>
      </c>
      <c r="AU20" s="28">
        <v>897</v>
      </c>
      <c r="AV20" s="28">
        <v>915</v>
      </c>
      <c r="AW20" s="28">
        <v>935</v>
      </c>
      <c r="AX20" s="16">
        <f t="shared" si="8"/>
        <v>0.38109305760709011</v>
      </c>
      <c r="AY20" s="16">
        <f t="shared" si="9"/>
        <v>2.185792349726776E-2</v>
      </c>
      <c r="AZ20" s="37"/>
      <c r="BA20" s="35"/>
    </row>
    <row r="21" spans="1:53" x14ac:dyDescent="0.2">
      <c r="A21" s="25" t="s">
        <v>6</v>
      </c>
      <c r="B21" s="27">
        <v>687</v>
      </c>
      <c r="C21" s="27">
        <v>789</v>
      </c>
      <c r="D21" s="28">
        <v>846</v>
      </c>
      <c r="E21" s="29">
        <v>870</v>
      </c>
      <c r="F21" s="28">
        <v>862</v>
      </c>
      <c r="G21" s="28">
        <v>865</v>
      </c>
      <c r="H21" s="28">
        <v>851</v>
      </c>
      <c r="I21" s="28">
        <v>854</v>
      </c>
      <c r="J21" s="16">
        <f t="shared" si="0"/>
        <v>0.2430858806404658</v>
      </c>
      <c r="K21" s="16">
        <f t="shared" si="1"/>
        <v>3.5252643948296123E-3</v>
      </c>
      <c r="L21" s="27">
        <v>561</v>
      </c>
      <c r="M21" s="28">
        <v>638</v>
      </c>
      <c r="N21" s="28">
        <v>676</v>
      </c>
      <c r="O21" s="28">
        <v>688</v>
      </c>
      <c r="P21" s="28">
        <v>693</v>
      </c>
      <c r="Q21" s="28">
        <v>695</v>
      </c>
      <c r="R21" s="28">
        <v>675</v>
      </c>
      <c r="S21" s="28">
        <v>678</v>
      </c>
      <c r="T21" s="16">
        <f t="shared" si="2"/>
        <v>0.20855614973262032</v>
      </c>
      <c r="U21" s="16">
        <f t="shared" si="3"/>
        <v>4.4444444444444444E-3</v>
      </c>
      <c r="V21" s="27">
        <v>246</v>
      </c>
      <c r="W21" s="28">
        <v>408</v>
      </c>
      <c r="X21" s="19">
        <v>426</v>
      </c>
      <c r="Y21" s="30">
        <v>449</v>
      </c>
      <c r="Z21" s="30">
        <v>443</v>
      </c>
      <c r="AA21" s="28">
        <v>443</v>
      </c>
      <c r="AB21" s="28">
        <v>436</v>
      </c>
      <c r="AC21" s="28">
        <v>438</v>
      </c>
      <c r="AD21" s="16">
        <f t="shared" si="4"/>
        <v>0.78048780487804881</v>
      </c>
      <c r="AE21" s="16">
        <f t="shared" si="5"/>
        <v>4.5871559633027525E-3</v>
      </c>
      <c r="AF21" s="27">
        <v>597</v>
      </c>
      <c r="AG21" s="28">
        <v>420</v>
      </c>
      <c r="AH21" s="31">
        <v>445</v>
      </c>
      <c r="AI21" s="28">
        <v>437</v>
      </c>
      <c r="AJ21" s="28">
        <v>454</v>
      </c>
      <c r="AK21" s="28">
        <v>453</v>
      </c>
      <c r="AL21" s="28">
        <v>435</v>
      </c>
      <c r="AM21" s="28">
        <v>438</v>
      </c>
      <c r="AN21" s="16">
        <f t="shared" si="6"/>
        <v>-0.26633165829145727</v>
      </c>
      <c r="AO21" s="16">
        <f t="shared" si="7"/>
        <v>6.8965517241379309E-3</v>
      </c>
      <c r="AP21" s="27">
        <v>752</v>
      </c>
      <c r="AQ21" s="28">
        <v>876</v>
      </c>
      <c r="AR21" s="28">
        <v>933</v>
      </c>
      <c r="AS21" s="28">
        <v>952</v>
      </c>
      <c r="AT21" s="28">
        <v>958</v>
      </c>
      <c r="AU21" s="28">
        <v>960</v>
      </c>
      <c r="AV21" s="28">
        <v>941</v>
      </c>
      <c r="AW21" s="28">
        <v>946</v>
      </c>
      <c r="AX21" s="16">
        <f t="shared" si="8"/>
        <v>0.25797872340425532</v>
      </c>
      <c r="AY21" s="16">
        <f t="shared" si="9"/>
        <v>5.3134962805526037E-3</v>
      </c>
      <c r="AZ21" s="37"/>
      <c r="BA21" s="35"/>
    </row>
    <row r="22" spans="1:53" x14ac:dyDescent="0.2">
      <c r="A22" s="25" t="s">
        <v>5</v>
      </c>
      <c r="B22" s="27">
        <v>151</v>
      </c>
      <c r="C22" s="27">
        <v>157</v>
      </c>
      <c r="D22" s="28">
        <v>168</v>
      </c>
      <c r="E22" s="29">
        <v>175</v>
      </c>
      <c r="F22" s="28">
        <v>178</v>
      </c>
      <c r="G22" s="28">
        <v>176</v>
      </c>
      <c r="H22" s="28">
        <v>180</v>
      </c>
      <c r="I22" s="28">
        <v>190</v>
      </c>
      <c r="J22" s="16">
        <f t="shared" si="0"/>
        <v>0.25827814569536423</v>
      </c>
      <c r="K22" s="16">
        <f t="shared" si="1"/>
        <v>5.5555555555555552E-2</v>
      </c>
      <c r="L22" s="27">
        <v>134</v>
      </c>
      <c r="M22" s="28">
        <v>139</v>
      </c>
      <c r="N22" s="28">
        <v>155</v>
      </c>
      <c r="O22" s="28">
        <v>160</v>
      </c>
      <c r="P22" s="28">
        <v>163</v>
      </c>
      <c r="Q22" s="28">
        <v>162</v>
      </c>
      <c r="R22" s="28">
        <v>164</v>
      </c>
      <c r="S22" s="28">
        <v>171</v>
      </c>
      <c r="T22" s="16">
        <f t="shared" si="2"/>
        <v>0.27611940298507465</v>
      </c>
      <c r="U22" s="16">
        <f t="shared" si="3"/>
        <v>4.2682926829268296E-2</v>
      </c>
      <c r="V22" s="27">
        <v>69</v>
      </c>
      <c r="W22" s="28">
        <v>63</v>
      </c>
      <c r="X22" s="19">
        <v>59</v>
      </c>
      <c r="Y22" s="30">
        <v>59</v>
      </c>
      <c r="Z22" s="30">
        <v>58</v>
      </c>
      <c r="AA22" s="28">
        <v>58</v>
      </c>
      <c r="AB22" s="28">
        <v>58</v>
      </c>
      <c r="AC22" s="28">
        <v>63</v>
      </c>
      <c r="AD22" s="16">
        <f t="shared" si="4"/>
        <v>-8.6956521739130432E-2</v>
      </c>
      <c r="AE22" s="16">
        <f t="shared" si="5"/>
        <v>8.6206896551724144E-2</v>
      </c>
      <c r="AF22" s="27">
        <v>110</v>
      </c>
      <c r="AG22" s="28">
        <v>117</v>
      </c>
      <c r="AH22" s="31">
        <v>128</v>
      </c>
      <c r="AI22" s="28">
        <v>134</v>
      </c>
      <c r="AJ22" s="28">
        <v>138</v>
      </c>
      <c r="AK22" s="28">
        <v>139</v>
      </c>
      <c r="AL22" s="28">
        <v>139</v>
      </c>
      <c r="AM22" s="28">
        <v>154</v>
      </c>
      <c r="AN22" s="16">
        <f t="shared" si="6"/>
        <v>0.4</v>
      </c>
      <c r="AO22" s="16">
        <f t="shared" si="7"/>
        <v>0.1079136690647482</v>
      </c>
      <c r="AP22" s="27">
        <v>180</v>
      </c>
      <c r="AQ22" s="28">
        <v>187</v>
      </c>
      <c r="AR22" s="28">
        <v>203</v>
      </c>
      <c r="AS22" s="28">
        <v>211</v>
      </c>
      <c r="AT22" s="28">
        <v>214</v>
      </c>
      <c r="AU22" s="28">
        <v>211</v>
      </c>
      <c r="AV22" s="28">
        <v>215</v>
      </c>
      <c r="AW22" s="28">
        <v>222</v>
      </c>
      <c r="AX22" s="16">
        <f t="shared" si="8"/>
        <v>0.23333333333333334</v>
      </c>
      <c r="AY22" s="16">
        <f t="shared" si="9"/>
        <v>3.255813953488372E-2</v>
      </c>
      <c r="AZ22" s="37"/>
      <c r="BA22" s="35"/>
    </row>
    <row r="23" spans="1:53" x14ac:dyDescent="0.2">
      <c r="A23" s="25" t="s">
        <v>4</v>
      </c>
      <c r="B23" s="27">
        <v>537</v>
      </c>
      <c r="C23" s="27">
        <v>521</v>
      </c>
      <c r="D23" s="28">
        <v>512</v>
      </c>
      <c r="E23" s="29">
        <v>484</v>
      </c>
      <c r="F23" s="28">
        <v>487</v>
      </c>
      <c r="G23" s="28">
        <v>489</v>
      </c>
      <c r="H23" s="28">
        <v>505</v>
      </c>
      <c r="I23" s="28">
        <v>503</v>
      </c>
      <c r="J23" s="16">
        <f t="shared" si="0"/>
        <v>-6.3314711359404099E-2</v>
      </c>
      <c r="K23" s="16">
        <f t="shared" si="1"/>
        <v>-3.9603960396039604E-3</v>
      </c>
      <c r="L23" s="27">
        <v>489</v>
      </c>
      <c r="M23" s="28">
        <v>475</v>
      </c>
      <c r="N23" s="28">
        <v>468</v>
      </c>
      <c r="O23" s="28">
        <v>443</v>
      </c>
      <c r="P23" s="28">
        <v>446</v>
      </c>
      <c r="Q23" s="28">
        <v>447</v>
      </c>
      <c r="R23" s="28">
        <v>462</v>
      </c>
      <c r="S23" s="28">
        <v>457</v>
      </c>
      <c r="T23" s="16">
        <f t="shared" si="2"/>
        <v>-6.5439672801635998E-2</v>
      </c>
      <c r="U23" s="16">
        <f t="shared" si="3"/>
        <v>-1.0822510822510822E-2</v>
      </c>
      <c r="V23" s="27">
        <v>158</v>
      </c>
      <c r="W23" s="28">
        <v>163</v>
      </c>
      <c r="X23" s="19">
        <v>164</v>
      </c>
      <c r="Y23" s="30">
        <v>157</v>
      </c>
      <c r="Z23" s="30">
        <v>159</v>
      </c>
      <c r="AA23" s="28">
        <v>160</v>
      </c>
      <c r="AB23" s="28">
        <v>177</v>
      </c>
      <c r="AC23" s="28">
        <v>182</v>
      </c>
      <c r="AD23" s="16">
        <f t="shared" si="4"/>
        <v>0.15189873417721519</v>
      </c>
      <c r="AE23" s="16">
        <f t="shared" si="5"/>
        <v>2.8248587570621469E-2</v>
      </c>
      <c r="AF23" s="27">
        <v>470</v>
      </c>
      <c r="AG23" s="28">
        <v>452</v>
      </c>
      <c r="AH23" s="31">
        <v>449</v>
      </c>
      <c r="AI23" s="28">
        <v>427</v>
      </c>
      <c r="AJ23" s="28">
        <v>430</v>
      </c>
      <c r="AK23" s="28">
        <v>430</v>
      </c>
      <c r="AL23" s="28">
        <v>441</v>
      </c>
      <c r="AM23" s="28">
        <v>431</v>
      </c>
      <c r="AN23" s="16">
        <f t="shared" si="6"/>
        <v>-8.2978723404255314E-2</v>
      </c>
      <c r="AO23" s="16">
        <f t="shared" si="7"/>
        <v>-2.2675736961451247E-2</v>
      </c>
      <c r="AP23" s="27">
        <v>608</v>
      </c>
      <c r="AQ23" s="28">
        <v>589</v>
      </c>
      <c r="AR23" s="28">
        <v>579</v>
      </c>
      <c r="AS23" s="28">
        <v>549</v>
      </c>
      <c r="AT23" s="28">
        <v>552</v>
      </c>
      <c r="AU23" s="28">
        <v>553</v>
      </c>
      <c r="AV23" s="28">
        <v>564</v>
      </c>
      <c r="AW23" s="28">
        <v>552</v>
      </c>
      <c r="AX23" s="16">
        <f t="shared" si="8"/>
        <v>-9.2105263157894732E-2</v>
      </c>
      <c r="AY23" s="16">
        <f t="shared" si="9"/>
        <v>-2.1276595744680851E-2</v>
      </c>
      <c r="AZ23" s="37"/>
      <c r="BA23" s="35"/>
    </row>
    <row r="24" spans="1:53" x14ac:dyDescent="0.2">
      <c r="A24" s="25" t="s">
        <v>3</v>
      </c>
      <c r="B24" s="27">
        <v>800</v>
      </c>
      <c r="C24" s="27">
        <v>697</v>
      </c>
      <c r="D24" s="28">
        <v>724</v>
      </c>
      <c r="E24" s="29">
        <v>776</v>
      </c>
      <c r="F24" s="28">
        <v>903</v>
      </c>
      <c r="G24" s="28">
        <v>930</v>
      </c>
      <c r="H24" s="28">
        <v>928</v>
      </c>
      <c r="I24" s="28">
        <v>1013</v>
      </c>
      <c r="J24" s="16">
        <f t="shared" si="0"/>
        <v>0.26624999999999999</v>
      </c>
      <c r="K24" s="16">
        <f t="shared" si="1"/>
        <v>9.1594827586206892E-2</v>
      </c>
      <c r="L24" s="27">
        <v>530</v>
      </c>
      <c r="M24" s="28">
        <v>502</v>
      </c>
      <c r="N24" s="28">
        <v>512</v>
      </c>
      <c r="O24" s="28">
        <v>540</v>
      </c>
      <c r="P24" s="28">
        <v>581</v>
      </c>
      <c r="Q24" s="28">
        <v>591</v>
      </c>
      <c r="R24" s="28">
        <v>589</v>
      </c>
      <c r="S24" s="28">
        <v>628</v>
      </c>
      <c r="T24" s="16">
        <f t="shared" si="2"/>
        <v>0.18490566037735848</v>
      </c>
      <c r="U24" s="16">
        <f t="shared" si="3"/>
        <v>6.6213921901528014E-2</v>
      </c>
      <c r="V24" s="27">
        <v>365</v>
      </c>
      <c r="W24" s="28">
        <v>388</v>
      </c>
      <c r="X24" s="19">
        <v>432</v>
      </c>
      <c r="Y24" s="30">
        <v>470</v>
      </c>
      <c r="Z24" s="30">
        <v>567</v>
      </c>
      <c r="AA24" s="28">
        <v>600</v>
      </c>
      <c r="AB24" s="28">
        <v>615</v>
      </c>
      <c r="AC24" s="28">
        <v>682</v>
      </c>
      <c r="AD24" s="16">
        <f t="shared" si="4"/>
        <v>0.86849315068493149</v>
      </c>
      <c r="AE24" s="16">
        <f t="shared" si="5"/>
        <v>0.10894308943089431</v>
      </c>
      <c r="AF24" s="27">
        <v>813</v>
      </c>
      <c r="AG24" s="28">
        <v>700</v>
      </c>
      <c r="AH24" s="31">
        <v>726</v>
      </c>
      <c r="AI24" s="28">
        <v>779</v>
      </c>
      <c r="AJ24" s="28">
        <v>922</v>
      </c>
      <c r="AK24" s="28">
        <v>941</v>
      </c>
      <c r="AL24" s="28">
        <v>942</v>
      </c>
      <c r="AM24" s="28">
        <v>1029</v>
      </c>
      <c r="AN24" s="16">
        <f t="shared" si="6"/>
        <v>0.26568265682656828</v>
      </c>
      <c r="AO24" s="16">
        <f t="shared" si="7"/>
        <v>9.2356687898089165E-2</v>
      </c>
      <c r="AP24" s="27">
        <v>858</v>
      </c>
      <c r="AQ24" s="28">
        <v>737</v>
      </c>
      <c r="AR24" s="28">
        <v>769</v>
      </c>
      <c r="AS24" s="28">
        <v>826</v>
      </c>
      <c r="AT24" s="28">
        <v>959</v>
      </c>
      <c r="AU24" s="28">
        <v>975</v>
      </c>
      <c r="AV24" s="28">
        <v>978</v>
      </c>
      <c r="AW24" s="28">
        <v>1065</v>
      </c>
      <c r="AX24" s="16">
        <f t="shared" si="8"/>
        <v>0.24125874125874125</v>
      </c>
      <c r="AY24" s="16">
        <f t="shared" si="9"/>
        <v>8.8957055214723926E-2</v>
      </c>
      <c r="AZ24" s="37"/>
      <c r="BA24" s="35"/>
    </row>
    <row r="25" spans="1:53" x14ac:dyDescent="0.2">
      <c r="A25" s="25" t="s">
        <v>2</v>
      </c>
      <c r="B25" s="27">
        <v>624</v>
      </c>
      <c r="C25" s="27">
        <v>615</v>
      </c>
      <c r="D25" s="28">
        <v>702</v>
      </c>
      <c r="E25" s="35">
        <v>640</v>
      </c>
      <c r="F25" s="28">
        <v>640</v>
      </c>
      <c r="G25" s="28">
        <v>623</v>
      </c>
      <c r="H25" s="28">
        <v>647</v>
      </c>
      <c r="I25" s="28">
        <v>664</v>
      </c>
      <c r="J25" s="16">
        <f t="shared" si="0"/>
        <v>6.4102564102564097E-2</v>
      </c>
      <c r="K25" s="16">
        <f t="shared" si="1"/>
        <v>2.6275115919629059E-2</v>
      </c>
      <c r="L25" s="27">
        <v>595</v>
      </c>
      <c r="M25" s="28">
        <v>585</v>
      </c>
      <c r="N25" s="28">
        <v>633</v>
      </c>
      <c r="O25" s="28">
        <v>571</v>
      </c>
      <c r="P25" s="28">
        <v>571</v>
      </c>
      <c r="Q25" s="28">
        <v>554</v>
      </c>
      <c r="R25" s="28">
        <v>572</v>
      </c>
      <c r="S25" s="28">
        <v>570</v>
      </c>
      <c r="T25" s="16">
        <f t="shared" si="2"/>
        <v>-4.2016806722689079E-2</v>
      </c>
      <c r="U25" s="16">
        <f t="shared" si="3"/>
        <v>-3.4965034965034965E-3</v>
      </c>
      <c r="V25" s="27">
        <v>55</v>
      </c>
      <c r="W25" s="31">
        <v>64</v>
      </c>
      <c r="X25" s="19">
        <v>101</v>
      </c>
      <c r="Y25" s="34">
        <v>102</v>
      </c>
      <c r="Z25" s="34">
        <v>102</v>
      </c>
      <c r="AA25" s="31">
        <v>102</v>
      </c>
      <c r="AB25" s="31">
        <v>127</v>
      </c>
      <c r="AC25" s="31">
        <v>135</v>
      </c>
      <c r="AD25" s="16">
        <f t="shared" si="4"/>
        <v>1.4545454545454546</v>
      </c>
      <c r="AE25" s="16">
        <f t="shared" si="5"/>
        <v>6.2992125984251968E-2</v>
      </c>
      <c r="AF25" s="27">
        <v>102</v>
      </c>
      <c r="AG25" s="28">
        <v>131</v>
      </c>
      <c r="AH25" s="31">
        <v>238</v>
      </c>
      <c r="AI25" s="28">
        <v>223</v>
      </c>
      <c r="AJ25" s="28">
        <v>223</v>
      </c>
      <c r="AK25" s="28">
        <v>214</v>
      </c>
      <c r="AL25" s="28">
        <v>165</v>
      </c>
      <c r="AM25" s="28">
        <v>169</v>
      </c>
      <c r="AN25" s="16">
        <f t="shared" si="6"/>
        <v>0.65686274509803921</v>
      </c>
      <c r="AO25" s="16">
        <f t="shared" si="7"/>
        <v>2.4242424242424242E-2</v>
      </c>
      <c r="AP25" s="27">
        <v>807</v>
      </c>
      <c r="AQ25" s="28">
        <v>801</v>
      </c>
      <c r="AR25" s="28">
        <v>868</v>
      </c>
      <c r="AS25" s="28">
        <v>792</v>
      </c>
      <c r="AT25" s="28">
        <v>792</v>
      </c>
      <c r="AU25" s="28">
        <v>777</v>
      </c>
      <c r="AV25" s="28">
        <v>804</v>
      </c>
      <c r="AW25" s="28">
        <v>825</v>
      </c>
      <c r="AX25" s="16">
        <f t="shared" si="8"/>
        <v>2.2304832713754646E-2</v>
      </c>
      <c r="AY25" s="16">
        <f t="shared" si="9"/>
        <v>2.6119402985074626E-2</v>
      </c>
      <c r="AZ25" s="37"/>
      <c r="BA25" s="35"/>
    </row>
    <row r="26" spans="1:53" x14ac:dyDescent="0.2">
      <c r="A26" s="8" t="s">
        <v>0</v>
      </c>
      <c r="B26" s="9">
        <v>19115</v>
      </c>
      <c r="C26" s="9">
        <v>19354</v>
      </c>
      <c r="D26" s="12">
        <v>20174</v>
      </c>
      <c r="E26" s="36">
        <v>20492</v>
      </c>
      <c r="F26" s="12">
        <v>20646</v>
      </c>
      <c r="G26" s="12">
        <v>20982</v>
      </c>
      <c r="H26" s="12">
        <v>21163</v>
      </c>
      <c r="I26" s="12">
        <v>21449</v>
      </c>
      <c r="J26" s="10">
        <f t="shared" si="0"/>
        <v>0.12210306042375098</v>
      </c>
      <c r="K26" s="10">
        <f t="shared" si="1"/>
        <v>1.3514152057836791E-2</v>
      </c>
      <c r="L26" s="13">
        <v>11407</v>
      </c>
      <c r="M26" s="13">
        <v>11649</v>
      </c>
      <c r="N26" s="21">
        <v>12209</v>
      </c>
      <c r="O26" s="12">
        <v>12455</v>
      </c>
      <c r="P26" s="12">
        <v>12798</v>
      </c>
      <c r="Q26" s="12">
        <v>12919</v>
      </c>
      <c r="R26" s="12">
        <v>13023</v>
      </c>
      <c r="S26" s="12">
        <v>13092</v>
      </c>
      <c r="T26" s="10">
        <f t="shared" si="2"/>
        <v>0.14771631454370124</v>
      </c>
      <c r="U26" s="10">
        <f t="shared" si="3"/>
        <v>5.2983183598249248E-3</v>
      </c>
      <c r="V26" s="13">
        <v>4849</v>
      </c>
      <c r="W26" s="12">
        <v>5199</v>
      </c>
      <c r="X26" s="18">
        <v>5959</v>
      </c>
      <c r="Y26" s="12">
        <v>6414</v>
      </c>
      <c r="Z26" s="12">
        <v>6111</v>
      </c>
      <c r="AA26" s="12">
        <v>6292</v>
      </c>
      <c r="AB26" s="12">
        <v>6530</v>
      </c>
      <c r="AC26" s="12">
        <v>6750</v>
      </c>
      <c r="AD26" s="10">
        <f t="shared" si="4"/>
        <v>0.392039595792947</v>
      </c>
      <c r="AE26" s="10">
        <f t="shared" si="5"/>
        <v>3.3690658499234305E-2</v>
      </c>
      <c r="AF26" s="13">
        <v>12986</v>
      </c>
      <c r="AG26" s="13">
        <v>12873</v>
      </c>
      <c r="AH26" s="18">
        <v>12570</v>
      </c>
      <c r="AI26" s="12">
        <v>12754</v>
      </c>
      <c r="AJ26" s="12">
        <v>13457</v>
      </c>
      <c r="AK26" s="12">
        <v>12823</v>
      </c>
      <c r="AL26" s="12">
        <v>12973</v>
      </c>
      <c r="AM26" s="12">
        <v>13265</v>
      </c>
      <c r="AN26" s="10">
        <f t="shared" si="6"/>
        <v>2.1484675804712767E-2</v>
      </c>
      <c r="AO26" s="10">
        <f t="shared" si="7"/>
        <v>2.2508286441069916E-2</v>
      </c>
      <c r="AP26" s="13">
        <v>23406</v>
      </c>
      <c r="AQ26" s="13">
        <v>23615</v>
      </c>
      <c r="AR26" s="12">
        <v>24576</v>
      </c>
      <c r="AS26" s="12">
        <v>25060</v>
      </c>
      <c r="AT26" s="12">
        <v>25390</v>
      </c>
      <c r="AU26" s="12">
        <v>25849</v>
      </c>
      <c r="AV26" s="12">
        <v>26129</v>
      </c>
      <c r="AW26" s="12">
        <v>26360</v>
      </c>
      <c r="AX26" s="10">
        <f t="shared" si="8"/>
        <v>0.12620695548150046</v>
      </c>
      <c r="AY26" s="10">
        <f t="shared" si="9"/>
        <v>8.8407516552489566E-3</v>
      </c>
      <c r="AZ26" s="37"/>
      <c r="BA26" s="41"/>
    </row>
    <row r="27" spans="1:53" x14ac:dyDescent="0.2">
      <c r="D27" s="23"/>
      <c r="H27" s="51"/>
      <c r="I27" s="51"/>
      <c r="M27" s="37"/>
      <c r="W27" s="37"/>
      <c r="X27" s="42"/>
      <c r="Y27" s="43"/>
      <c r="Z27" s="23"/>
      <c r="AA27" s="23"/>
      <c r="AB27" s="23"/>
      <c r="AC27" s="23"/>
      <c r="AP27" s="37"/>
      <c r="AQ27" s="35"/>
      <c r="AS27" s="35"/>
      <c r="AT27" s="35"/>
      <c r="AU27" s="35"/>
      <c r="AV27" s="35"/>
      <c r="AW27" s="35"/>
      <c r="AZ27" s="37"/>
    </row>
    <row r="28" spans="1:53" x14ac:dyDescent="0.2">
      <c r="J28" s="35"/>
      <c r="M28" s="37"/>
      <c r="N28" s="35"/>
      <c r="O28" s="37"/>
      <c r="W28" s="37"/>
      <c r="Y28" s="37"/>
      <c r="AF28" s="1"/>
      <c r="AG28" s="37"/>
      <c r="AH28" s="35"/>
      <c r="AP28" s="37"/>
      <c r="AQ28" s="35"/>
      <c r="AS28" s="35"/>
      <c r="AT28" s="1"/>
      <c r="AU28" s="1"/>
      <c r="AV28" s="1"/>
      <c r="AW28" s="1"/>
      <c r="AZ28" s="37"/>
    </row>
    <row r="29" spans="1:53" x14ac:dyDescent="0.2">
      <c r="J29" s="51"/>
      <c r="M29" s="37"/>
      <c r="N29" s="35"/>
      <c r="O29" s="37"/>
      <c r="P29" s="35"/>
      <c r="Q29" s="35"/>
      <c r="R29" s="35"/>
      <c r="S29" s="35"/>
      <c r="W29" s="37"/>
      <c r="Y29" s="37"/>
      <c r="AD29" s="1"/>
      <c r="AE29" s="1"/>
      <c r="AG29" s="37"/>
      <c r="AH29" s="35"/>
      <c r="AP29" s="37"/>
      <c r="AQ29" s="35"/>
      <c r="AS29" s="35"/>
      <c r="AT29" s="35"/>
      <c r="AU29" s="35"/>
      <c r="AV29" s="35"/>
      <c r="AW29" s="35"/>
      <c r="AZ29" s="37"/>
    </row>
    <row r="30" spans="1:53" x14ac:dyDescent="0.2">
      <c r="C30" s="1"/>
      <c r="D30" s="1"/>
      <c r="E30" s="1"/>
      <c r="F30" s="1"/>
      <c r="G30" s="1"/>
      <c r="H30" s="1"/>
      <c r="I30" s="1"/>
      <c r="M30" s="37"/>
      <c r="N30" s="35"/>
      <c r="O30" s="37"/>
      <c r="P30" s="35"/>
      <c r="Q30" s="35"/>
      <c r="R30" s="35"/>
      <c r="S30" s="35"/>
      <c r="W30" s="37"/>
      <c r="Y30" s="37"/>
      <c r="AG30" s="37"/>
      <c r="AH30" s="35"/>
      <c r="AP30" s="37"/>
      <c r="AQ30" s="35"/>
      <c r="AS30" s="35"/>
      <c r="AT30" s="35"/>
      <c r="AU30" s="35"/>
      <c r="AV30" s="35"/>
      <c r="AW30" s="35"/>
    </row>
  </sheetData>
  <mergeCells count="5">
    <mergeCell ref="AF1:AO1"/>
    <mergeCell ref="AP1:AY1"/>
    <mergeCell ref="V1:AE1"/>
    <mergeCell ref="B1:K1"/>
    <mergeCell ref="L1:U1"/>
  </mergeCells>
  <pageMargins left="0.19685039370078741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B1" sqref="B1:F1"/>
    </sheetView>
  </sheetViews>
  <sheetFormatPr defaultColWidth="8.7109375" defaultRowHeight="12.75" x14ac:dyDescent="0.2"/>
  <sheetData>
    <row r="1" spans="1:6" x14ac:dyDescent="0.2">
      <c r="A1" t="s">
        <v>31</v>
      </c>
      <c r="B1" s="50" t="s">
        <v>34</v>
      </c>
      <c r="C1" s="50"/>
      <c r="D1" s="50"/>
      <c r="E1" s="50"/>
      <c r="F1" s="50"/>
    </row>
    <row r="2" spans="1:6" x14ac:dyDescent="0.2">
      <c r="A2" t="s">
        <v>32</v>
      </c>
      <c r="B2" s="2" t="s">
        <v>36</v>
      </c>
    </row>
    <row r="3" spans="1:6" ht="42" customHeight="1" x14ac:dyDescent="0.2">
      <c r="A3" t="s">
        <v>33</v>
      </c>
      <c r="B3" s="50" t="s">
        <v>35</v>
      </c>
      <c r="C3" s="50"/>
      <c r="D3" s="50"/>
      <c r="E3" s="50"/>
      <c r="F3" s="50"/>
    </row>
  </sheetData>
  <mergeCells count="2">
    <mergeCell ref="B1:F1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tab.2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giovanni.finocchiaro</dc:creator>
  <cp:lastModifiedBy>Finocchiaro Giovanni</cp:lastModifiedBy>
  <dcterms:created xsi:type="dcterms:W3CDTF">2017-05-24T10:04:54Z</dcterms:created>
  <dcterms:modified xsi:type="dcterms:W3CDTF">2026-04-09T13:13:52Z</dcterms:modified>
</cp:coreProperties>
</file>