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<sst xmlns="http://schemas.openxmlformats.org/spreadsheetml/2006/main" count="428" uniqueCount="138">
  <si>
    <t xml:space="preserve">REGIONE</t>
  </si>
  <si>
    <t xml:space="preserve">PROVINCIA</t>
  </si>
  <si>
    <t xml:space="preserve">SOGLIA 
INFERIORE</t>
  </si>
  <si>
    <t xml:space="preserve">SOGLIA 
SUPERIORE</t>
  </si>
  <si>
    <t xml:space="preserve">TOTALE</t>
  </si>
  <si>
    <t xml:space="preserve">%</t>
  </si>
  <si>
    <t xml:space="preserve">ABRUZZO</t>
  </si>
  <si>
    <t xml:space="preserve">Chieti</t>
  </si>
  <si>
    <t xml:space="preserve">L'Aquila</t>
  </si>
  <si>
    <t xml:space="preserve">Pescara</t>
  </si>
  <si>
    <t xml:space="preserve">Teramo</t>
  </si>
  <si>
    <t xml:space="preserve">Totale</t>
  </si>
  <si>
    <t xml:space="preserve">BASILICATA</t>
  </si>
  <si>
    <t xml:space="preserve">Matera</t>
  </si>
  <si>
    <t xml:space="preserve">Potenza</t>
  </si>
  <si>
    <t xml:space="preserve">CALABRIA</t>
  </si>
  <si>
    <t xml:space="preserve">Catanzaro</t>
  </si>
  <si>
    <t xml:space="preserve">Cosenza</t>
  </si>
  <si>
    <t xml:space="preserve">Crotone</t>
  </si>
  <si>
    <t xml:space="preserve">Reggio di Calabria</t>
  </si>
  <si>
    <t xml:space="preserve">Vibo Valentia</t>
  </si>
  <si>
    <t xml:space="preserve">CAMPANIA</t>
  </si>
  <si>
    <t xml:space="preserve">Avellino</t>
  </si>
  <si>
    <t xml:space="preserve">Benevento</t>
  </si>
  <si>
    <t xml:space="preserve">Caserta</t>
  </si>
  <si>
    <t xml:space="preserve">Napoli</t>
  </si>
  <si>
    <t xml:space="preserve">Salerno</t>
  </si>
  <si>
    <t xml:space="preserve">EMILIA ROMAGNA</t>
  </si>
  <si>
    <t xml:space="preserve">Bologna</t>
  </si>
  <si>
    <t xml:space="preserve">Ferrara</t>
  </si>
  <si>
    <t xml:space="preserve">Forlì-Cesena</t>
  </si>
  <si>
    <t xml:space="preserve">Modena</t>
  </si>
  <si>
    <t xml:space="preserve">Parma</t>
  </si>
  <si>
    <t xml:space="preserve">Piacenza</t>
  </si>
  <si>
    <t xml:space="preserve">Ravenna</t>
  </si>
  <si>
    <t xml:space="preserve">Reggio nell'Emilia</t>
  </si>
  <si>
    <t xml:space="preserve">Rimini</t>
  </si>
  <si>
    <t xml:space="preserve">FRIULI VENEZIA GIULIA</t>
  </si>
  <si>
    <t xml:space="preserve">Gorizia</t>
  </si>
  <si>
    <t xml:space="preserve">Pordenone</t>
  </si>
  <si>
    <t xml:space="preserve">Trieste</t>
  </si>
  <si>
    <t xml:space="preserve">Udine</t>
  </si>
  <si>
    <t xml:space="preserve">LAZIO</t>
  </si>
  <si>
    <t xml:space="preserve">Frosinone</t>
  </si>
  <si>
    <t xml:space="preserve">Latina</t>
  </si>
  <si>
    <t xml:space="preserve">Rieti</t>
  </si>
  <si>
    <t xml:space="preserve">Roma</t>
  </si>
  <si>
    <t xml:space="preserve">Viterbo</t>
  </si>
  <si>
    <t xml:space="preserve">LIGURIA</t>
  </si>
  <si>
    <t xml:space="preserve">Genova</t>
  </si>
  <si>
    <t xml:space="preserve">Imperia</t>
  </si>
  <si>
    <t xml:space="preserve">La Spezia</t>
  </si>
  <si>
    <t xml:space="preserve">Savona</t>
  </si>
  <si>
    <t xml:space="preserve">LOMBARDIA</t>
  </si>
  <si>
    <t xml:space="preserve">Bergamo</t>
  </si>
  <si>
    <t xml:space="preserve">Brescia</t>
  </si>
  <si>
    <t xml:space="preserve">Como</t>
  </si>
  <si>
    <t xml:space="preserve">Cremona</t>
  </si>
  <si>
    <t xml:space="preserve">Lecco</t>
  </si>
  <si>
    <t xml:space="preserve">Lodi</t>
  </si>
  <si>
    <t xml:space="preserve">Mantova</t>
  </si>
  <si>
    <t xml:space="preserve">Milano</t>
  </si>
  <si>
    <t xml:space="preserve">Monza e della Brianza</t>
  </si>
  <si>
    <t xml:space="preserve">Pavia</t>
  </si>
  <si>
    <t xml:space="preserve">Sondrio</t>
  </si>
  <si>
    <t xml:space="preserve">Varese</t>
  </si>
  <si>
    <t xml:space="preserve">MARCHE</t>
  </si>
  <si>
    <t xml:space="preserve">Ancona</t>
  </si>
  <si>
    <t xml:space="preserve">Ascoli Piceno</t>
  </si>
  <si>
    <t xml:space="preserve">Fermo</t>
  </si>
  <si>
    <t xml:space="preserve">Macerata</t>
  </si>
  <si>
    <t xml:space="preserve">Pesaro e Urbino</t>
  </si>
  <si>
    <t xml:space="preserve">MOLISE</t>
  </si>
  <si>
    <t xml:space="preserve">Campobasso</t>
  </si>
  <si>
    <t xml:space="preserve">Isernia</t>
  </si>
  <si>
    <t xml:space="preserve">PIEMONTE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</si>
  <si>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</si>
  <si>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</si>
  <si>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</si>
  <si>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</si>
  <si>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</si>
  <si>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</si>
  <si>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Verbano-Cusio-Ossola</t>
  </si>
  <si>
    <t xml:space="preserve">Vercelli</t>
  </si>
  <si>
    <t xml:space="preserve">PUGLIA</t>
  </si>
  <si>
    <t xml:space="preserve">Bari</t>
  </si>
  <si>
    <t xml:space="preserve">Barletta-Andria-Trani</t>
  </si>
  <si>
    <t xml:space="preserve">Brindisi</t>
  </si>
  <si>
    <t xml:space="preserve">Foggia</t>
  </si>
  <si>
    <t xml:space="preserve">Lecce</t>
  </si>
  <si>
    <t xml:space="preserve">Taranto</t>
  </si>
  <si>
    <t xml:space="preserve">SARDEGNA</t>
  </si>
  <si>
    <t xml:space="preserve">Cagliari</t>
  </si>
  <si>
    <t xml:space="preserve">Carbonia-Iglesias</t>
  </si>
  <si>
    <t xml:space="preserve">Medio Campidano</t>
  </si>
  <si>
    <t xml:space="preserve">Nuoro</t>
  </si>
  <si>
    <t xml:space="preserve">Ogliastra</t>
  </si>
  <si>
    <t xml:space="preserve">Olbia-Tempio</t>
  </si>
  <si>
    <t xml:space="preserve">Oristano</t>
  </si>
  <si>
    <t xml:space="preserve">Sassari</t>
  </si>
  <si>
    <t xml:space="preserve">SICILIA</t>
  </si>
  <si>
    <t xml:space="preserve">Agrigento</t>
  </si>
  <si>
    <t xml:space="preserve">Caltanissetta</t>
  </si>
  <si>
    <t xml:space="preserve">Catania</t>
  </si>
  <si>
    <t xml:space="preserve">Enna</t>
  </si>
  <si>
    <t xml:space="preserve">Messina</t>
  </si>
  <si>
    <t xml:space="preserve">Palermo</t>
  </si>
  <si>
    <t xml:space="preserve">Ragusa</t>
  </si>
  <si>
    <t xml:space="preserve">Siracusa</t>
  </si>
  <si>
    <t xml:space="preserve">Trapani</t>
  </si>
  <si>
    <t xml:space="preserve">TOSCANA</t>
  </si>
  <si>
    <t xml:space="preserve">Arezzo</t>
  </si>
  <si>
    <t xml:space="preserve">Firenze</t>
  </si>
  <si>
    <t xml:space="preserve">Grosseto</t>
  </si>
  <si>
    <t xml:space="preserve">Livorno</t>
  </si>
  <si>
    <t xml:space="preserve">Lucca</t>
  </si>
  <si>
    <t xml:space="preserve">Massa-Carrara</t>
  </si>
  <si>
    <t xml:space="preserve">Pisa</t>
  </si>
  <si>
    <t xml:space="preserve">Pistoia</t>
  </si>
  <si>
    <t xml:space="preserve">Prato</t>
  </si>
  <si>
    <t xml:space="preserve">Siena</t>
  </si>
  <si>
    <t xml:space="preserve">TRENTINO ALTO ADIGE</t>
  </si>
  <si>
    <t xml:space="preserve">Bolzano/Bozen</t>
  </si>
  <si>
    <t xml:space="preserve">Trento</t>
  </si>
  <si>
    <t xml:space="preserve">UMBRIA</t>
  </si>
  <si>
    <t xml:space="preserve">Perugia</t>
  </si>
  <si>
    <t xml:space="preserve">Terni</t>
  </si>
  <si>
    <t xml:space="preserve">VALLE D'AOSTA/VALLE' D'AOSTE</t>
  </si>
  <si>
    <t xml:space="preserve">Valle d'Aosta/Valle' d'Aoste</t>
  </si>
  <si>
    <t xml:space="preserve">VENETO</t>
  </si>
  <si>
    <t xml:space="preserve">Belluno</t>
  </si>
  <si>
    <t xml:space="preserve">Padova</t>
  </si>
  <si>
    <t xml:space="preserve">Rovigo</t>
  </si>
  <si>
    <t xml:space="preserve">Treviso</t>
  </si>
  <si>
    <t xml:space="preserve">Venezia</t>
  </si>
  <si>
    <t xml:space="preserve">Verona</t>
  </si>
  <si>
    <t xml:space="preserve">Vicenza</t>
  </si>
  <si>
    <t xml:space="preserve">Distribuzione regionale e provinciale stabilimenti RIR-Fonte: Inventario ISPRA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</si>
</sst>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2"/>
      <charset val="1"/>
    </font>
    <font>
      <sz val="11"/>
      <color theme="2" tint="-0.5"/>
      <name val="Arial"/>
      <family val="2"/>
      <charset val="1"/>
    </font>
    <font>
      <sz val="12"/>
      <color theme="2" tint="-0.5"/>
      <name val="Arial"/>
      <family val="2"/>
      <charset val="1"/>
    </font>
    <font>
      <b val="true"/>
      <sz val="11"/>
      <color theme="2" tint="-0.5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2"/>
      <color rgb="FF666666"/>
      <name val="Arial"/>
      <family val="2"/>
      <charset val="1"/>
    </font>
    <font>
      <b val="true"/>
      <sz val="12"/>
      <color theme="2" tint="-0.5"/>
      <name val="Arial"/>
      <family val="2"/>
      <charset val="1"/>
    </font>
    <font>
      <b val="true"/>
      <sz val="12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3999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33"/>
  <sheetViews>
    <sheetView showFormulas="false" showGridLines="true" showRowColHeaders="true" showZeros="true" rightToLeft="false" tabSelected="true" showOutlineSymbols="true" defaultGridColor="true" view="normal" topLeftCell="L1" colorId="64" zoomScale="65" zoomScaleNormal="65" zoomScalePageLayoutView="100" workbookViewId="0">
      <selection pane="topLeft" activeCell="U7" activeCellId="0" sqref="U7"/>
    </sheetView>
  </sheetViews>
  <sheetFormatPr defaultColWidth="8.83203125" defaultRowHeight="13.8" customHeight="true" zeroHeight="false" outlineLevelRow="0" outlineLevelCol="0"/>
  <cols>
    <col collapsed="false" customWidth="true" hidden="false" outlineLevel="0" max="1" min="1" style="1" width="26.83"/>
    <col collapsed="false" customWidth="true" hidden="false" outlineLevel="0" max="2" min="2" style="1" width="24"/>
    <col collapsed="false" customWidth="true" hidden="false" outlineLevel="0" max="3" min="3" style="1" width="11.67"/>
    <col collapsed="false" customWidth="true" hidden="false" outlineLevel="0" max="4" min="4" style="1" width="12.16"/>
    <col collapsed="false" customWidth="true" hidden="false" outlineLevel="0" max="5" min="5" style="1" width="9.16"/>
    <col collapsed="false" customWidth="true" hidden="false" outlineLevel="0" max="6" min="6" style="2" width="10.16"/>
    <col collapsed="false" customWidth="true" hidden="false" outlineLevel="0" max="7" min="7" style="2" width="5.16"/>
    <col collapsed="false" customWidth="true" hidden="false" outlineLevel="0" max="8" min="8" style="1" width="24"/>
    <col collapsed="false" customWidth="true" hidden="false" outlineLevel="0" max="9" min="9" style="1" width="11.67"/>
    <col collapsed="false" customWidth="true" hidden="false" outlineLevel="0" max="10" min="10" style="1" width="12.16"/>
    <col collapsed="false" customWidth="true" hidden="false" outlineLevel="0" max="11" min="11" style="1" width="9.16"/>
    <col collapsed="false" customWidth="true" hidden="false" outlineLevel="0" max="12" min="12" style="2" width="10.16"/>
    <col collapsed="false" customWidth="true" hidden="false" outlineLevel="0" max="13" min="13" style="1" width="24"/>
    <col collapsed="false" customWidth="true" hidden="false" outlineLevel="0" max="14" min="14" style="1" width="11.67"/>
    <col collapsed="false" customWidth="true" hidden="false" outlineLevel="0" max="15" min="15" style="1" width="12.16"/>
    <col collapsed="false" customWidth="true" hidden="false" outlineLevel="0" max="16" min="16" style="1" width="9.16"/>
    <col collapsed="false" customWidth="true" hidden="false" outlineLevel="0" max="17" min="17" style="2" width="16.9"/>
    <col collapsed="false" customWidth="false" hidden="false" outlineLevel="0" max="16377" min="25" style="1" width="8.83"/>
    <col collapsed="false" customWidth="true" hidden="false" outlineLevel="0" max="16384" min="16378" style="1" width="11.53"/>
  </cols>
  <sheetData>
    <row r="1" s="5" customFormat="true" ht="27.75" hidden="false" customHeight="true" outlineLevel="0" collapsed="false">
      <c r="A1" s="0" t="s">
        <v>0</v>
      </c>
      <c r="B1" s="0" t="s">
        <v>1</v>
      </c>
      <c r="C1" s="3" t="s">
        <v>2</v>
      </c>
      <c r="D1" s="3" t="s">
        <v>3</v>
      </c>
      <c r="E1" s="0" t="s">
        <v>4</v>
      </c>
      <c r="F1" s="4" t="s">
        <v>5</v>
      </c>
      <c r="G1" s="0"/>
      <c r="H1" s="0" t="s">
        <v>1</v>
      </c>
      <c r="I1" s="3" t="s">
        <v>2</v>
      </c>
      <c r="J1" s="3" t="s">
        <v>3</v>
      </c>
      <c r="K1" s="0" t="s">
        <v>4</v>
      </c>
      <c r="L1" s="4" t="s">
        <v>5</v>
      </c>
      <c r="M1" s="0" t="s">
        <v>1</v>
      </c>
      <c r="N1" s="3" t="s">
        <v>2</v>
      </c>
      <c r="O1" s="3" t="s">
        <v>3</v>
      </c>
      <c r="P1" s="0" t="s">
        <v>4</v>
      </c>
      <c r="Q1" s="4" t="s">
        <v>5</v>
      </c>
      <c r="R1" s="0"/>
      <c r="S1" s="0"/>
      <c r="T1" s="0"/>
      <c r="U1" s="0"/>
      <c r="V1" s="0"/>
      <c r="W1" s="0"/>
      <c r="X1" s="0"/>
    </row>
    <row r="2" customFormat="false" ht="15" hidden="false" customHeight="false" outlineLevel="0" collapsed="false">
      <c r="A2" s="6" t="s">
        <v>6</v>
      </c>
      <c r="B2" s="6" t="s">
        <v>7</v>
      </c>
      <c r="C2" s="7" t="n">
        <v>4</v>
      </c>
      <c r="D2" s="7" t="n">
        <v>5</v>
      </c>
      <c r="E2" s="7" t="n">
        <f aca="false">SUM(C2:D2)</f>
        <v>9</v>
      </c>
      <c r="F2" s="8" t="n">
        <f aca="false">E2/$E$132</f>
        <v>0.00953389830508475</v>
      </c>
      <c r="H2" s="6" t="s">
        <v>7</v>
      </c>
      <c r="I2" s="9" t="n">
        <v>4</v>
      </c>
      <c r="J2" s="9" t="n">
        <v>5</v>
      </c>
      <c r="K2" s="7" t="n">
        <f aca="false">SUM(I2:J2)</f>
        <v>9</v>
      </c>
      <c r="L2" s="8" t="n">
        <f aca="false">K2/$K$132</f>
        <v>0.00964630225080386</v>
      </c>
      <c r="M2" s="10" t="s">
        <v>7</v>
      </c>
      <c r="N2" s="11" t="n">
        <v>5</v>
      </c>
      <c r="O2" s="11" t="n">
        <v>4</v>
      </c>
      <c r="P2" s="12" t="n">
        <f aca="false">SUM(N2:O2)</f>
        <v>9</v>
      </c>
      <c r="Q2" s="8" t="n">
        <f aca="false">P2/$P$132</f>
        <v>0.00926879505664264</v>
      </c>
    </row>
    <row r="3" customFormat="false" ht="15" hidden="false" customHeight="false" outlineLevel="0" collapsed="false">
      <c r="A3" s="6"/>
      <c r="B3" s="6" t="s">
        <v>8</v>
      </c>
      <c r="C3" s="7" t="n">
        <v>3</v>
      </c>
      <c r="D3" s="7" t="n">
        <v>2</v>
      </c>
      <c r="E3" s="7" t="n">
        <f aca="false">SUM(C3:D3)</f>
        <v>5</v>
      </c>
      <c r="F3" s="8" t="n">
        <f aca="false">E3/$E$132</f>
        <v>0.00529661016949153</v>
      </c>
      <c r="H3" s="6" t="s">
        <v>8</v>
      </c>
      <c r="I3" s="9" t="n">
        <v>3</v>
      </c>
      <c r="J3" s="9" t="n">
        <v>2</v>
      </c>
      <c r="K3" s="7" t="n">
        <f aca="false">SUM(I3:J3)</f>
        <v>5</v>
      </c>
      <c r="L3" s="8" t="n">
        <f aca="false">K3/$K$132</f>
        <v>0.00535905680600214</v>
      </c>
      <c r="M3" s="10" t="s">
        <v>8</v>
      </c>
      <c r="N3" s="11" t="n">
        <v>3</v>
      </c>
      <c r="O3" s="11" t="n">
        <v>2</v>
      </c>
      <c r="P3" s="12" t="n">
        <f aca="false">SUM(N3:O3)</f>
        <v>5</v>
      </c>
      <c r="Q3" s="8" t="n">
        <f aca="false">P3/$P$132</f>
        <v>0.00514933058702369</v>
      </c>
    </row>
    <row r="4" customFormat="false" ht="15" hidden="false" customHeight="false" outlineLevel="0" collapsed="false">
      <c r="A4" s="6"/>
      <c r="B4" s="6" t="s">
        <v>9</v>
      </c>
      <c r="C4" s="7" t="n">
        <v>3</v>
      </c>
      <c r="D4" s="7" t="n">
        <v>3</v>
      </c>
      <c r="E4" s="7" t="n">
        <f aca="false">SUM(C4:D4)</f>
        <v>6</v>
      </c>
      <c r="F4" s="8" t="n">
        <f aca="false">E4/$E$132</f>
        <v>0.00635593220338983</v>
      </c>
      <c r="H4" s="6" t="s">
        <v>9</v>
      </c>
      <c r="I4" s="9" t="n">
        <v>3</v>
      </c>
      <c r="J4" s="9" t="n">
        <v>3</v>
      </c>
      <c r="K4" s="7" t="n">
        <f aca="false">SUM(I4:J4)</f>
        <v>6</v>
      </c>
      <c r="L4" s="8" t="n">
        <f aca="false">K4/$K$132</f>
        <v>0.00643086816720257</v>
      </c>
      <c r="M4" s="10" t="s">
        <v>9</v>
      </c>
      <c r="N4" s="11" t="n">
        <v>3</v>
      </c>
      <c r="O4" s="11" t="n">
        <v>3</v>
      </c>
      <c r="P4" s="12" t="n">
        <f aca="false">SUM(N4:O4)</f>
        <v>6</v>
      </c>
      <c r="Q4" s="8" t="n">
        <f aca="false">P4/$P$132</f>
        <v>0.00617919670442842</v>
      </c>
    </row>
    <row r="5" customFormat="false" ht="15" hidden="false" customHeight="false" outlineLevel="0" collapsed="false">
      <c r="A5" s="6"/>
      <c r="B5" s="6" t="s">
        <v>10</v>
      </c>
      <c r="C5" s="7" t="n">
        <v>2</v>
      </c>
      <c r="D5" s="7" t="n">
        <v>1</v>
      </c>
      <c r="E5" s="7" t="n">
        <f aca="false">SUM(C5:D5)</f>
        <v>3</v>
      </c>
      <c r="F5" s="8" t="n">
        <f aca="false">E5/$E$132</f>
        <v>0.00317796610169492</v>
      </c>
      <c r="H5" s="6" t="s">
        <v>10</v>
      </c>
      <c r="I5" s="9" t="n">
        <v>1</v>
      </c>
      <c r="J5" s="9" t="n">
        <v>1</v>
      </c>
      <c r="K5" s="7" t="n">
        <f aca="false">SUM(I5:J5)</f>
        <v>2</v>
      </c>
      <c r="L5" s="8" t="n">
        <f aca="false">K5/$K$132</f>
        <v>0.00214362272240086</v>
      </c>
      <c r="M5" s="10" t="s">
        <v>10</v>
      </c>
      <c r="N5" s="11" t="n">
        <v>1</v>
      </c>
      <c r="O5" s="11" t="n">
        <v>1</v>
      </c>
      <c r="P5" s="12" t="n">
        <f aca="false">SUM(N5:O5)</f>
        <v>2</v>
      </c>
      <c r="Q5" s="8" t="n">
        <f aca="false">P5/$P$132</f>
        <v>0.00205973223480947</v>
      </c>
    </row>
    <row r="6" s="19" customFormat="true" ht="13.8" hidden="false" customHeight="false" outlineLevel="0" collapsed="false">
      <c r="A6" s="6"/>
      <c r="B6" s="13" t="s">
        <v>11</v>
      </c>
      <c r="C6" s="14" t="n">
        <f aca="false">SUM(C2:C5)</f>
        <v>12</v>
      </c>
      <c r="D6" s="14" t="n">
        <f aca="false">SUM(D2:D5)</f>
        <v>11</v>
      </c>
      <c r="E6" s="14" t="n">
        <f aca="false">SUM(E2:E5)</f>
        <v>23</v>
      </c>
      <c r="F6" s="15" t="n">
        <f aca="false">E6/$E$132</f>
        <v>0.024364406779661</v>
      </c>
      <c r="G6" s="16"/>
      <c r="H6" s="13" t="s">
        <v>11</v>
      </c>
      <c r="I6" s="14" t="n">
        <f aca="false">SUM(I2:I5)</f>
        <v>11</v>
      </c>
      <c r="J6" s="14" t="n">
        <f aca="false">SUM(J2:J5)</f>
        <v>11</v>
      </c>
      <c r="K6" s="14" t="n">
        <f aca="false">SUM(K2:K5)</f>
        <v>22</v>
      </c>
      <c r="L6" s="15" t="n">
        <f aca="false">K6/$K$132</f>
        <v>0.0235798499464094</v>
      </c>
      <c r="M6" s="17" t="s">
        <v>11</v>
      </c>
      <c r="N6" s="18" t="n">
        <f aca="false">SUM(N2:N5)</f>
        <v>12</v>
      </c>
      <c r="O6" s="18" t="n">
        <f aca="false">SUM(O2:O5)</f>
        <v>10</v>
      </c>
      <c r="P6" s="18" t="n">
        <f aca="false">SUM(P2:P5)</f>
        <v>22</v>
      </c>
      <c r="Q6" s="15" t="n">
        <f aca="false">P6/$P$132</f>
        <v>0.0226570545829042</v>
      </c>
      <c r="R6" s="0"/>
      <c r="S6" s="0"/>
      <c r="T6" s="0"/>
      <c r="U6" s="0"/>
      <c r="V6" s="0"/>
      <c r="W6" s="0"/>
      <c r="X6" s="0"/>
    </row>
    <row r="7" customFormat="false" ht="15" hidden="false" customHeight="false" outlineLevel="0" collapsed="false">
      <c r="A7" s="6" t="s">
        <v>12</v>
      </c>
      <c r="B7" s="6" t="s">
        <v>13</v>
      </c>
      <c r="C7" s="7"/>
      <c r="D7" s="7" t="n">
        <v>2</v>
      </c>
      <c r="E7" s="7" t="n">
        <f aca="false">SUM(C7:D7)</f>
        <v>2</v>
      </c>
      <c r="F7" s="8" t="n">
        <f aca="false">E7/$E$132</f>
        <v>0.00211864406779661</v>
      </c>
      <c r="H7" s="6" t="s">
        <v>13</v>
      </c>
      <c r="I7" s="9"/>
      <c r="J7" s="9" t="n">
        <v>2</v>
      </c>
      <c r="K7" s="7" t="n">
        <f aca="false">SUM(I7:J7)</f>
        <v>2</v>
      </c>
      <c r="L7" s="8" t="n">
        <f aca="false">K7/$K$132</f>
        <v>0.00214362272240086</v>
      </c>
      <c r="M7" s="10" t="s">
        <v>13</v>
      </c>
      <c r="N7" s="11"/>
      <c r="O7" s="11" t="n">
        <v>2</v>
      </c>
      <c r="P7" s="12" t="n">
        <f aca="false">SUM(N7:O7)</f>
        <v>2</v>
      </c>
      <c r="Q7" s="8" t="n">
        <f aca="false">P7/$P$132</f>
        <v>0.00205973223480947</v>
      </c>
    </row>
    <row r="8" customFormat="false" ht="15" hidden="false" customHeight="false" outlineLevel="0" collapsed="false">
      <c r="A8" s="6"/>
      <c r="B8" s="6" t="s">
        <v>14</v>
      </c>
      <c r="C8" s="7" t="n">
        <v>3</v>
      </c>
      <c r="D8" s="7" t="n">
        <v>4</v>
      </c>
      <c r="E8" s="7" t="n">
        <f aca="false">SUM(C8:D8)</f>
        <v>7</v>
      </c>
      <c r="F8" s="8" t="n">
        <f aca="false">E8/$E$132</f>
        <v>0.00741525423728814</v>
      </c>
      <c r="H8" s="6" t="s">
        <v>14</v>
      </c>
      <c r="I8" s="9" t="n">
        <v>3</v>
      </c>
      <c r="J8" s="9" t="n">
        <v>4</v>
      </c>
      <c r="K8" s="7" t="n">
        <f aca="false">SUM(I8:J8)</f>
        <v>7</v>
      </c>
      <c r="L8" s="8" t="n">
        <f aca="false">K8/$K$132</f>
        <v>0.007502679528403</v>
      </c>
      <c r="M8" s="10" t="s">
        <v>14</v>
      </c>
      <c r="N8" s="11" t="n">
        <v>3</v>
      </c>
      <c r="O8" s="11" t="n">
        <v>5</v>
      </c>
      <c r="P8" s="12" t="n">
        <f aca="false">SUM(N8:O8)</f>
        <v>8</v>
      </c>
      <c r="Q8" s="8" t="n">
        <f aca="false">P8/$P$132</f>
        <v>0.0082389289392379</v>
      </c>
    </row>
    <row r="9" s="19" customFormat="true" ht="13.8" hidden="false" customHeight="false" outlineLevel="0" collapsed="false">
      <c r="A9" s="6"/>
      <c r="B9" s="13" t="s">
        <v>11</v>
      </c>
      <c r="C9" s="14" t="n">
        <f aca="false">SUM(C7:C8)</f>
        <v>3</v>
      </c>
      <c r="D9" s="14" t="n">
        <f aca="false">SUM(D7:D8)</f>
        <v>6</v>
      </c>
      <c r="E9" s="14" t="n">
        <f aca="false">SUM(E7:E8)</f>
        <v>9</v>
      </c>
      <c r="F9" s="15" t="n">
        <f aca="false">E9/$E$132</f>
        <v>0.00953389830508475</v>
      </c>
      <c r="G9" s="16"/>
      <c r="H9" s="13" t="s">
        <v>11</v>
      </c>
      <c r="I9" s="14" t="n">
        <f aca="false">SUM(I7:I8)</f>
        <v>3</v>
      </c>
      <c r="J9" s="14" t="n">
        <f aca="false">SUM(J7:J8)</f>
        <v>6</v>
      </c>
      <c r="K9" s="14" t="n">
        <f aca="false">SUM(K7:K8)</f>
        <v>9</v>
      </c>
      <c r="L9" s="8" t="n">
        <f aca="false">K9/$K$132</f>
        <v>0.00964630225080386</v>
      </c>
      <c r="M9" s="17" t="s">
        <v>11</v>
      </c>
      <c r="N9" s="18" t="n">
        <f aca="false">SUM(N7:N8)</f>
        <v>3</v>
      </c>
      <c r="O9" s="18" t="n">
        <f aca="false">SUM(O7:O8)</f>
        <v>7</v>
      </c>
      <c r="P9" s="18" t="n">
        <f aca="false">SUM(P7:P8)</f>
        <v>10</v>
      </c>
      <c r="Q9" s="8" t="n">
        <f aca="false">P9/$P$132</f>
        <v>0.0102986611740474</v>
      </c>
      <c r="R9" s="0"/>
      <c r="S9" s="0"/>
      <c r="T9" s="0"/>
      <c r="U9" s="0"/>
      <c r="V9" s="0"/>
      <c r="W9" s="0"/>
      <c r="X9" s="0"/>
    </row>
    <row r="10" customFormat="false" ht="15" hidden="false" customHeight="false" outlineLevel="0" collapsed="false">
      <c r="A10" s="6" t="s">
        <v>15</v>
      </c>
      <c r="B10" s="6" t="s">
        <v>16</v>
      </c>
      <c r="C10" s="7" t="n">
        <v>3</v>
      </c>
      <c r="D10" s="7" t="n">
        <v>3</v>
      </c>
      <c r="E10" s="7" t="n">
        <f aca="false">SUM(C10:D10)</f>
        <v>6</v>
      </c>
      <c r="F10" s="8" t="n">
        <f aca="false">E10/$E$132</f>
        <v>0.00635593220338983</v>
      </c>
      <c r="H10" s="6" t="s">
        <v>16</v>
      </c>
      <c r="I10" s="9" t="n">
        <v>3</v>
      </c>
      <c r="J10" s="9" t="n">
        <v>3</v>
      </c>
      <c r="K10" s="7" t="n">
        <f aca="false">SUM(I10:J10)</f>
        <v>6</v>
      </c>
      <c r="L10" s="8" t="n">
        <f aca="false">K10/$K$132</f>
        <v>0.00643086816720257</v>
      </c>
      <c r="M10" s="10" t="s">
        <v>16</v>
      </c>
      <c r="N10" s="11" t="n">
        <v>3</v>
      </c>
      <c r="O10" s="11" t="n">
        <v>3</v>
      </c>
      <c r="P10" s="12" t="n">
        <f aca="false">SUM(N10:O10)</f>
        <v>6</v>
      </c>
      <c r="Q10" s="8" t="n">
        <f aca="false">P10/$P$132</f>
        <v>0.00617919670442842</v>
      </c>
    </row>
    <row r="11" customFormat="false" ht="15" hidden="false" customHeight="false" outlineLevel="0" collapsed="false">
      <c r="A11" s="6"/>
      <c r="B11" s="6" t="s">
        <v>17</v>
      </c>
      <c r="C11" s="7" t="n">
        <v>3</v>
      </c>
      <c r="D11" s="7" t="n">
        <v>2</v>
      </c>
      <c r="E11" s="7" t="n">
        <f aca="false">SUM(C11:D11)</f>
        <v>5</v>
      </c>
      <c r="F11" s="8" t="n">
        <f aca="false">E11/$E$132</f>
        <v>0.00529661016949153</v>
      </c>
      <c r="H11" s="6" t="s">
        <v>17</v>
      </c>
      <c r="I11" s="9" t="n">
        <v>3</v>
      </c>
      <c r="J11" s="9" t="n">
        <v>2</v>
      </c>
      <c r="K11" s="7" t="n">
        <f aca="false">SUM(I11:J11)</f>
        <v>5</v>
      </c>
      <c r="L11" s="8" t="n">
        <f aca="false">K11/$K$132</f>
        <v>0.00535905680600214</v>
      </c>
      <c r="M11" s="10" t="s">
        <v>17</v>
      </c>
      <c r="N11" s="11" t="n">
        <v>3</v>
      </c>
      <c r="O11" s="11" t="n">
        <v>2</v>
      </c>
      <c r="P11" s="12" t="n">
        <f aca="false">SUM(N11:O11)</f>
        <v>5</v>
      </c>
      <c r="Q11" s="8" t="n">
        <f aca="false">P11/$P$132</f>
        <v>0.00514933058702369</v>
      </c>
    </row>
    <row r="12" customFormat="false" ht="15" hidden="false" customHeight="false" outlineLevel="0" collapsed="false">
      <c r="A12" s="6"/>
      <c r="B12" s="6" t="s">
        <v>18</v>
      </c>
      <c r="C12" s="7" t="n">
        <v>1</v>
      </c>
      <c r="D12" s="7"/>
      <c r="E12" s="7" t="n">
        <f aca="false">SUM(C12:D12)</f>
        <v>1</v>
      </c>
      <c r="F12" s="8" t="n">
        <f aca="false">E12/$E$132</f>
        <v>0.00105932203389831</v>
      </c>
      <c r="H12" s="6" t="s">
        <v>18</v>
      </c>
      <c r="I12" s="9" t="n">
        <v>1</v>
      </c>
      <c r="J12" s="9"/>
      <c r="K12" s="7" t="n">
        <f aca="false">SUM(I12:J12)</f>
        <v>1</v>
      </c>
      <c r="L12" s="8" t="n">
        <f aca="false">K12/$K$132</f>
        <v>0.00107181136120043</v>
      </c>
      <c r="M12" s="10" t="s">
        <v>18</v>
      </c>
      <c r="N12" s="11" t="n">
        <v>1</v>
      </c>
      <c r="O12" s="11"/>
      <c r="P12" s="12" t="n">
        <f aca="false">SUM(N12:O12)</f>
        <v>1</v>
      </c>
      <c r="Q12" s="8" t="n">
        <f aca="false">P12/$P$132</f>
        <v>0.00102986611740474</v>
      </c>
    </row>
    <row r="13" customFormat="false" ht="15" hidden="false" customHeight="false" outlineLevel="0" collapsed="false">
      <c r="A13" s="6"/>
      <c r="B13" s="6" t="s">
        <v>19</v>
      </c>
      <c r="C13" s="7" t="n">
        <v>1</v>
      </c>
      <c r="D13" s="7"/>
      <c r="E13" s="7" t="n">
        <f aca="false">SUM(C13:D13)</f>
        <v>1</v>
      </c>
      <c r="F13" s="8" t="n">
        <f aca="false">E13/$E$132</f>
        <v>0.00105932203389831</v>
      </c>
      <c r="H13" s="6" t="s">
        <v>19</v>
      </c>
      <c r="I13" s="9" t="n">
        <v>1</v>
      </c>
      <c r="J13" s="9"/>
      <c r="K13" s="7" t="n">
        <f aca="false">SUM(I13:J13)</f>
        <v>1</v>
      </c>
      <c r="L13" s="8" t="n">
        <f aca="false">K13/$K$132</f>
        <v>0.00107181136120043</v>
      </c>
      <c r="M13" s="10" t="s">
        <v>19</v>
      </c>
      <c r="N13" s="11" t="n">
        <v>1</v>
      </c>
      <c r="O13" s="11"/>
      <c r="P13" s="12" t="n">
        <f aca="false">SUM(N13:O13)</f>
        <v>1</v>
      </c>
      <c r="Q13" s="8" t="n">
        <f aca="false">P13/$P$132</f>
        <v>0.00102986611740474</v>
      </c>
    </row>
    <row r="14" customFormat="false" ht="15" hidden="false" customHeight="false" outlineLevel="0" collapsed="false">
      <c r="A14" s="6"/>
      <c r="B14" s="6" t="s">
        <v>20</v>
      </c>
      <c r="C14" s="7" t="n">
        <v>4</v>
      </c>
      <c r="D14" s="7"/>
      <c r="E14" s="7" t="n">
        <f aca="false">SUM(C14:D14)</f>
        <v>4</v>
      </c>
      <c r="F14" s="8" t="n">
        <f aca="false">E14/$E$132</f>
        <v>0.00423728813559322</v>
      </c>
      <c r="H14" s="6" t="s">
        <v>20</v>
      </c>
      <c r="I14" s="9" t="n">
        <v>4</v>
      </c>
      <c r="J14" s="9"/>
      <c r="K14" s="7" t="n">
        <f aca="false">SUM(I14:J14)</f>
        <v>4</v>
      </c>
      <c r="L14" s="8" t="n">
        <f aca="false">K14/$K$132</f>
        <v>0.00428724544480172</v>
      </c>
      <c r="M14" s="10" t="s">
        <v>20</v>
      </c>
      <c r="N14" s="11" t="n">
        <v>4</v>
      </c>
      <c r="O14" s="11"/>
      <c r="P14" s="12" t="n">
        <f aca="false">SUM(N14:O14)</f>
        <v>4</v>
      </c>
      <c r="Q14" s="8" t="n">
        <f aca="false">P14/$P$132</f>
        <v>0.00411946446961895</v>
      </c>
    </row>
    <row r="15" s="19" customFormat="true" ht="13.8" hidden="false" customHeight="false" outlineLevel="0" collapsed="false">
      <c r="A15" s="6"/>
      <c r="B15" s="13" t="s">
        <v>11</v>
      </c>
      <c r="C15" s="14" t="n">
        <f aca="false">SUM(C10:C14)</f>
        <v>12</v>
      </c>
      <c r="D15" s="14" t="n">
        <f aca="false">SUM(D10:D14)</f>
        <v>5</v>
      </c>
      <c r="E15" s="14" t="n">
        <f aca="false">SUM(E10:E14)</f>
        <v>17</v>
      </c>
      <c r="F15" s="15" t="n">
        <f aca="false">E15/$E$132</f>
        <v>0.0180084745762712</v>
      </c>
      <c r="G15" s="16"/>
      <c r="H15" s="13" t="s">
        <v>11</v>
      </c>
      <c r="I15" s="14" t="n">
        <f aca="false">SUM(I10:I14)</f>
        <v>12</v>
      </c>
      <c r="J15" s="14" t="n">
        <f aca="false">SUM(J10:J14)</f>
        <v>5</v>
      </c>
      <c r="K15" s="14" t="n">
        <f aca="false">SUM(K10:K14)</f>
        <v>17</v>
      </c>
      <c r="L15" s="15" t="n">
        <f aca="false">K15/$K$132</f>
        <v>0.0182207931404073</v>
      </c>
      <c r="M15" s="17" t="s">
        <v>11</v>
      </c>
      <c r="N15" s="18" t="n">
        <f aca="false">SUM(N10:N14)</f>
        <v>12</v>
      </c>
      <c r="O15" s="18" t="n">
        <f aca="false">SUM(O10:O14)</f>
        <v>5</v>
      </c>
      <c r="P15" s="18" t="n">
        <f aca="false">SUM(P10:P14)</f>
        <v>17</v>
      </c>
      <c r="Q15" s="15" t="n">
        <f aca="false">P15/$P$132</f>
        <v>0.0175077239958805</v>
      </c>
      <c r="R15" s="0"/>
      <c r="S15" s="0"/>
      <c r="T15" s="0"/>
      <c r="U15" s="0"/>
      <c r="V15" s="0"/>
      <c r="W15" s="0"/>
      <c r="X15" s="0"/>
    </row>
    <row r="16" customFormat="false" ht="15" hidden="false" customHeight="false" outlineLevel="0" collapsed="false">
      <c r="A16" s="6" t="s">
        <v>21</v>
      </c>
      <c r="B16" s="6" t="s">
        <v>22</v>
      </c>
      <c r="C16" s="7" t="n">
        <v>6</v>
      </c>
      <c r="D16" s="7" t="n">
        <v>1</v>
      </c>
      <c r="E16" s="7" t="n">
        <f aca="false">SUM(C16:D16)</f>
        <v>7</v>
      </c>
      <c r="F16" s="8" t="n">
        <f aca="false">E16/$E$132</f>
        <v>0.00741525423728814</v>
      </c>
      <c r="H16" s="6" t="s">
        <v>22</v>
      </c>
      <c r="I16" s="9" t="n">
        <v>6</v>
      </c>
      <c r="J16" s="9" t="n">
        <v>1</v>
      </c>
      <c r="K16" s="7" t="n">
        <f aca="false">SUM(I16:J16)</f>
        <v>7</v>
      </c>
      <c r="L16" s="8" t="n">
        <f aca="false">K16/$K$132</f>
        <v>0.007502679528403</v>
      </c>
      <c r="M16" s="10" t="s">
        <v>22</v>
      </c>
      <c r="N16" s="11" t="n">
        <v>6</v>
      </c>
      <c r="O16" s="11" t="n">
        <v>2</v>
      </c>
      <c r="P16" s="12" t="n">
        <f aca="false">SUM(N16:O16)</f>
        <v>8</v>
      </c>
      <c r="Q16" s="8" t="n">
        <f aca="false">P16/$P$132</f>
        <v>0.0082389289392379</v>
      </c>
    </row>
    <row r="17" customFormat="false" ht="15" hidden="false" customHeight="false" outlineLevel="0" collapsed="false">
      <c r="A17" s="6"/>
      <c r="B17" s="6" t="s">
        <v>23</v>
      </c>
      <c r="C17" s="7" t="n">
        <v>4</v>
      </c>
      <c r="D17" s="7"/>
      <c r="E17" s="7" t="n">
        <f aca="false">SUM(C17:D17)</f>
        <v>4</v>
      </c>
      <c r="F17" s="8" t="n">
        <f aca="false">E17/$E$132</f>
        <v>0.00423728813559322</v>
      </c>
      <c r="H17" s="6" t="s">
        <v>23</v>
      </c>
      <c r="I17" s="9" t="n">
        <v>4</v>
      </c>
      <c r="J17" s="9"/>
      <c r="K17" s="7" t="n">
        <f aca="false">SUM(I17:J17)</f>
        <v>4</v>
      </c>
      <c r="L17" s="8" t="n">
        <f aca="false">K17/$K$132</f>
        <v>0.00428724544480172</v>
      </c>
      <c r="M17" s="10" t="s">
        <v>23</v>
      </c>
      <c r="N17" s="11" t="n">
        <v>4</v>
      </c>
      <c r="O17" s="11"/>
      <c r="P17" s="12" t="n">
        <f aca="false">SUM(N17:O17)</f>
        <v>4</v>
      </c>
      <c r="Q17" s="8" t="n">
        <f aca="false">P17/$P$132</f>
        <v>0.00411946446961895</v>
      </c>
    </row>
    <row r="18" customFormat="false" ht="15" hidden="false" customHeight="false" outlineLevel="0" collapsed="false">
      <c r="A18" s="6"/>
      <c r="B18" s="6" t="s">
        <v>24</v>
      </c>
      <c r="C18" s="7" t="n">
        <v>7</v>
      </c>
      <c r="D18" s="7" t="n">
        <v>3</v>
      </c>
      <c r="E18" s="7" t="n">
        <f aca="false">SUM(C18:D18)</f>
        <v>10</v>
      </c>
      <c r="F18" s="8" t="n">
        <f aca="false">E18/$E$132</f>
        <v>0.0105932203389831</v>
      </c>
      <c r="H18" s="6" t="s">
        <v>24</v>
      </c>
      <c r="I18" s="9" t="n">
        <v>7</v>
      </c>
      <c r="J18" s="9" t="n">
        <v>3</v>
      </c>
      <c r="K18" s="7" t="n">
        <f aca="false">SUM(I18:J18)</f>
        <v>10</v>
      </c>
      <c r="L18" s="8" t="n">
        <f aca="false">K18/$K$132</f>
        <v>0.0107181136120043</v>
      </c>
      <c r="M18" s="10" t="s">
        <v>24</v>
      </c>
      <c r="N18" s="11" t="n">
        <v>10</v>
      </c>
      <c r="O18" s="11" t="n">
        <v>3</v>
      </c>
      <c r="P18" s="12" t="n">
        <f aca="false">SUM(N18:O18)</f>
        <v>13</v>
      </c>
      <c r="Q18" s="8" t="n">
        <f aca="false">P18/$P$132</f>
        <v>0.0133882595262616</v>
      </c>
    </row>
    <row r="19" customFormat="false" ht="15" hidden="false" customHeight="false" outlineLevel="0" collapsed="false">
      <c r="A19" s="6"/>
      <c r="B19" s="6" t="s">
        <v>25</v>
      </c>
      <c r="C19" s="7" t="n">
        <v>23</v>
      </c>
      <c r="D19" s="7" t="n">
        <v>11</v>
      </c>
      <c r="E19" s="7" t="n">
        <f aca="false">SUM(C19:D19)</f>
        <v>34</v>
      </c>
      <c r="F19" s="8" t="n">
        <f aca="false">E19/$E$132</f>
        <v>0.0360169491525424</v>
      </c>
      <c r="H19" s="6" t="s">
        <v>25</v>
      </c>
      <c r="I19" s="9" t="n">
        <v>23</v>
      </c>
      <c r="J19" s="9" t="n">
        <v>11</v>
      </c>
      <c r="K19" s="7" t="n">
        <f aca="false">SUM(I19:J19)</f>
        <v>34</v>
      </c>
      <c r="L19" s="8" t="n">
        <f aca="false">K19/$K$132</f>
        <v>0.0364415862808146</v>
      </c>
      <c r="M19" s="10" t="s">
        <v>25</v>
      </c>
      <c r="N19" s="11" t="n">
        <v>24</v>
      </c>
      <c r="O19" s="11" t="n">
        <v>11</v>
      </c>
      <c r="P19" s="12" t="n">
        <f aca="false">SUM(N19:O19)</f>
        <v>35</v>
      </c>
      <c r="Q19" s="8" t="n">
        <f aca="false">P19/$P$132</f>
        <v>0.0360453141091658</v>
      </c>
    </row>
    <row r="20" customFormat="false" ht="15" hidden="false" customHeight="false" outlineLevel="0" collapsed="false">
      <c r="A20" s="6"/>
      <c r="B20" s="6" t="s">
        <v>26</v>
      </c>
      <c r="C20" s="7" t="n">
        <v>10</v>
      </c>
      <c r="D20" s="7" t="n">
        <v>7</v>
      </c>
      <c r="E20" s="7" t="n">
        <f aca="false">SUM(C20:D20)</f>
        <v>17</v>
      </c>
      <c r="F20" s="8" t="n">
        <f aca="false">E20/$E$132</f>
        <v>0.0180084745762712</v>
      </c>
      <c r="H20" s="6" t="s">
        <v>26</v>
      </c>
      <c r="I20" s="9" t="n">
        <v>10</v>
      </c>
      <c r="J20" s="9" t="n">
        <v>7</v>
      </c>
      <c r="K20" s="7" t="n">
        <f aca="false">SUM(I20:J20)</f>
        <v>17</v>
      </c>
      <c r="L20" s="8" t="n">
        <f aca="false">K20/$K$132</f>
        <v>0.0182207931404073</v>
      </c>
      <c r="M20" s="10" t="s">
        <v>26</v>
      </c>
      <c r="N20" s="11" t="n">
        <v>11</v>
      </c>
      <c r="O20" s="11" t="n">
        <v>7</v>
      </c>
      <c r="P20" s="12" t="n">
        <f aca="false">SUM(N20:O20)</f>
        <v>18</v>
      </c>
      <c r="Q20" s="8" t="n">
        <f aca="false">P20/$P$132</f>
        <v>0.0185375901132853</v>
      </c>
    </row>
    <row r="21" s="19" customFormat="true" ht="13.8" hidden="false" customHeight="false" outlineLevel="0" collapsed="false">
      <c r="A21" s="6"/>
      <c r="B21" s="13" t="s">
        <v>11</v>
      </c>
      <c r="C21" s="14" t="n">
        <f aca="false">SUM(C16:C20)</f>
        <v>50</v>
      </c>
      <c r="D21" s="14" t="n">
        <f aca="false">SUM(D16:D20)</f>
        <v>22</v>
      </c>
      <c r="E21" s="14" t="n">
        <f aca="false">SUM(E16:E20)</f>
        <v>72</v>
      </c>
      <c r="F21" s="15" t="n">
        <f aca="false">E21/$E$132</f>
        <v>0.076271186440678</v>
      </c>
      <c r="G21" s="16"/>
      <c r="H21" s="13" t="s">
        <v>11</v>
      </c>
      <c r="I21" s="14" t="n">
        <f aca="false">SUM(I16:I20)</f>
        <v>50</v>
      </c>
      <c r="J21" s="14" t="n">
        <f aca="false">SUM(J16:J20)</f>
        <v>22</v>
      </c>
      <c r="K21" s="14" t="n">
        <f aca="false">SUM(K16:K20)</f>
        <v>72</v>
      </c>
      <c r="L21" s="15" t="n">
        <f aca="false">K21/$K$132</f>
        <v>0.0771704180064309</v>
      </c>
      <c r="M21" s="17" t="s">
        <v>11</v>
      </c>
      <c r="N21" s="18" t="n">
        <f aca="false">SUM(N16:N20)</f>
        <v>55</v>
      </c>
      <c r="O21" s="18" t="n">
        <f aca="false">SUM(O16:O20)</f>
        <v>23</v>
      </c>
      <c r="P21" s="18" t="n">
        <f aca="false">SUM(P16:P20)</f>
        <v>78</v>
      </c>
      <c r="Q21" s="15" t="n">
        <f aca="false">P21/$P$132</f>
        <v>0.0803295571575695</v>
      </c>
      <c r="R21" s="0"/>
      <c r="S21" s="0"/>
      <c r="T21" s="0"/>
      <c r="U21" s="0"/>
      <c r="V21" s="0"/>
      <c r="W21" s="0"/>
      <c r="X21" s="0"/>
    </row>
    <row r="22" customFormat="false" ht="15" hidden="false" customHeight="false" outlineLevel="0" collapsed="false">
      <c r="A22" s="6" t="s">
        <v>27</v>
      </c>
      <c r="B22" s="6" t="s">
        <v>28</v>
      </c>
      <c r="C22" s="7" t="n">
        <v>7</v>
      </c>
      <c r="D22" s="7" t="n">
        <v>9</v>
      </c>
      <c r="E22" s="7" t="n">
        <f aca="false">SUM(C22:D22)</f>
        <v>16</v>
      </c>
      <c r="F22" s="8" t="n">
        <f aca="false">E22/$E$132</f>
        <v>0.0169491525423729</v>
      </c>
      <c r="H22" s="6" t="s">
        <v>28</v>
      </c>
      <c r="I22" s="9" t="n">
        <v>7</v>
      </c>
      <c r="J22" s="9" t="n">
        <v>9</v>
      </c>
      <c r="K22" s="7" t="n">
        <f aca="false">SUM(I22:J22)</f>
        <v>16</v>
      </c>
      <c r="L22" s="8" t="n">
        <f aca="false">K22/$K$132</f>
        <v>0.0171489817792069</v>
      </c>
      <c r="M22" s="10" t="s">
        <v>28</v>
      </c>
      <c r="N22" s="11" t="n">
        <v>7</v>
      </c>
      <c r="O22" s="11" t="n">
        <v>9</v>
      </c>
      <c r="P22" s="12" t="n">
        <f aca="false">SUM(N22:O22)</f>
        <v>16</v>
      </c>
      <c r="Q22" s="8" t="n">
        <f aca="false">P22/$P$132</f>
        <v>0.0164778578784758</v>
      </c>
    </row>
    <row r="23" customFormat="false" ht="15" hidden="false" customHeight="false" outlineLevel="0" collapsed="false">
      <c r="A23" s="6"/>
      <c r="B23" s="6" t="s">
        <v>29</v>
      </c>
      <c r="C23" s="7" t="n">
        <v>1</v>
      </c>
      <c r="D23" s="7" t="n">
        <v>10</v>
      </c>
      <c r="E23" s="7" t="n">
        <f aca="false">SUM(C23:D23)</f>
        <v>11</v>
      </c>
      <c r="F23" s="8" t="n">
        <f aca="false">E23/$E$132</f>
        <v>0.0116525423728814</v>
      </c>
      <c r="H23" s="6" t="s">
        <v>29</v>
      </c>
      <c r="I23" s="9" t="n">
        <v>1</v>
      </c>
      <c r="J23" s="9" t="n">
        <v>10</v>
      </c>
      <c r="K23" s="7" t="n">
        <f aca="false">SUM(I23:J23)</f>
        <v>11</v>
      </c>
      <c r="L23" s="8" t="n">
        <f aca="false">K23/$K$132</f>
        <v>0.0117899249732047</v>
      </c>
      <c r="M23" s="10" t="s">
        <v>29</v>
      </c>
      <c r="N23" s="11" t="n">
        <v>2</v>
      </c>
      <c r="O23" s="11" t="n">
        <v>10</v>
      </c>
      <c r="P23" s="12" t="n">
        <f aca="false">SUM(N23:O23)</f>
        <v>12</v>
      </c>
      <c r="Q23" s="8" t="n">
        <f aca="false">P23/$P$132</f>
        <v>0.0123583934088568</v>
      </c>
    </row>
    <row r="24" customFormat="false" ht="15" hidden="false" customHeight="false" outlineLevel="0" collapsed="false">
      <c r="A24" s="6"/>
      <c r="B24" s="6" t="s">
        <v>30</v>
      </c>
      <c r="C24" s="7" t="n">
        <v>2</v>
      </c>
      <c r="D24" s="7"/>
      <c r="E24" s="7" t="n">
        <f aca="false">SUM(C24:D24)</f>
        <v>2</v>
      </c>
      <c r="F24" s="8" t="n">
        <f aca="false">E24/$E$132</f>
        <v>0.00211864406779661</v>
      </c>
      <c r="H24" s="6" t="s">
        <v>30</v>
      </c>
      <c r="I24" s="9" t="n">
        <v>2</v>
      </c>
      <c r="J24" s="9"/>
      <c r="K24" s="7" t="n">
        <f aca="false">SUM(I24:J24)</f>
        <v>2</v>
      </c>
      <c r="L24" s="8" t="n">
        <f aca="false">K24/$K$132</f>
        <v>0.00214362272240086</v>
      </c>
      <c r="M24" s="10" t="s">
        <v>30</v>
      </c>
      <c r="N24" s="11" t="n">
        <v>2</v>
      </c>
      <c r="O24" s="11"/>
      <c r="P24" s="12" t="n">
        <f aca="false">SUM(N24:O24)</f>
        <v>2</v>
      </c>
      <c r="Q24" s="8" t="n">
        <f aca="false">P24/$P$132</f>
        <v>0.00205973223480947</v>
      </c>
    </row>
    <row r="25" customFormat="false" ht="15" hidden="false" customHeight="false" outlineLevel="0" collapsed="false">
      <c r="A25" s="6"/>
      <c r="B25" s="6" t="s">
        <v>31</v>
      </c>
      <c r="C25" s="7" t="n">
        <v>2</v>
      </c>
      <c r="D25" s="7" t="n">
        <v>1</v>
      </c>
      <c r="E25" s="7" t="n">
        <f aca="false">SUM(C25:D25)</f>
        <v>3</v>
      </c>
      <c r="F25" s="8" t="n">
        <f aca="false">E25/$E$132</f>
        <v>0.00317796610169492</v>
      </c>
      <c r="H25" s="6" t="s">
        <v>31</v>
      </c>
      <c r="I25" s="9" t="n">
        <v>3</v>
      </c>
      <c r="J25" s="9" t="n">
        <v>1</v>
      </c>
      <c r="K25" s="7" t="n">
        <f aca="false">SUM(I25:J25)</f>
        <v>4</v>
      </c>
      <c r="L25" s="8" t="n">
        <f aca="false">K25/$K$132</f>
        <v>0.00428724544480172</v>
      </c>
      <c r="M25" s="10" t="s">
        <v>31</v>
      </c>
      <c r="N25" s="11" t="n">
        <v>3</v>
      </c>
      <c r="O25" s="11" t="n">
        <v>1</v>
      </c>
      <c r="P25" s="12" t="n">
        <f aca="false">SUM(N25:O25)</f>
        <v>4</v>
      </c>
      <c r="Q25" s="8" t="n">
        <f aca="false">P25/$P$132</f>
        <v>0.00411946446961895</v>
      </c>
    </row>
    <row r="26" customFormat="false" ht="15" hidden="false" customHeight="false" outlineLevel="0" collapsed="false">
      <c r="A26" s="6"/>
      <c r="B26" s="6" t="s">
        <v>32</v>
      </c>
      <c r="C26" s="7" t="n">
        <v>2</v>
      </c>
      <c r="D26" s="7" t="n">
        <v>2</v>
      </c>
      <c r="E26" s="7" t="n">
        <f aca="false">SUM(C26:D26)</f>
        <v>4</v>
      </c>
      <c r="F26" s="8" t="n">
        <f aca="false">E26/$E$132</f>
        <v>0.00423728813559322</v>
      </c>
      <c r="H26" s="6" t="s">
        <v>32</v>
      </c>
      <c r="I26" s="9" t="n">
        <v>2</v>
      </c>
      <c r="J26" s="9" t="n">
        <v>2</v>
      </c>
      <c r="K26" s="7" t="n">
        <f aca="false">SUM(I26:J26)</f>
        <v>4</v>
      </c>
      <c r="L26" s="8" t="n">
        <f aca="false">K26/$K$132</f>
        <v>0.00428724544480172</v>
      </c>
      <c r="M26" s="10" t="s">
        <v>32</v>
      </c>
      <c r="N26" s="11" t="n">
        <v>2</v>
      </c>
      <c r="O26" s="11" t="n">
        <v>2</v>
      </c>
      <c r="P26" s="12" t="n">
        <f aca="false">SUM(N26:O26)</f>
        <v>4</v>
      </c>
      <c r="Q26" s="8" t="n">
        <f aca="false">P26/$P$132</f>
        <v>0.00411946446961895</v>
      </c>
    </row>
    <row r="27" customFormat="false" ht="15" hidden="false" customHeight="false" outlineLevel="0" collapsed="false">
      <c r="A27" s="6"/>
      <c r="B27" s="6" t="s">
        <v>33</v>
      </c>
      <c r="C27" s="7" t="n">
        <v>2</v>
      </c>
      <c r="D27" s="7" t="n">
        <v>2</v>
      </c>
      <c r="E27" s="7" t="n">
        <f aca="false">SUM(C27:D27)</f>
        <v>4</v>
      </c>
      <c r="F27" s="8" t="n">
        <f aca="false">E27/$E$132</f>
        <v>0.00423728813559322</v>
      </c>
      <c r="H27" s="6" t="s">
        <v>33</v>
      </c>
      <c r="I27" s="9" t="n">
        <v>1</v>
      </c>
      <c r="J27" s="9" t="n">
        <v>2</v>
      </c>
      <c r="K27" s="7" t="n">
        <f aca="false">SUM(I27:J27)</f>
        <v>3</v>
      </c>
      <c r="L27" s="8" t="n">
        <f aca="false">K27/$K$132</f>
        <v>0.00321543408360129</v>
      </c>
      <c r="M27" s="10" t="s">
        <v>33</v>
      </c>
      <c r="N27" s="11" t="n">
        <v>2</v>
      </c>
      <c r="O27" s="11" t="n">
        <v>2</v>
      </c>
      <c r="P27" s="12" t="n">
        <f aca="false">SUM(N27:O27)</f>
        <v>4</v>
      </c>
      <c r="Q27" s="8" t="n">
        <f aca="false">P27/$P$132</f>
        <v>0.00411946446961895</v>
      </c>
    </row>
    <row r="28" customFormat="false" ht="15" hidden="false" customHeight="false" outlineLevel="0" collapsed="false">
      <c r="A28" s="6"/>
      <c r="B28" s="6" t="s">
        <v>34</v>
      </c>
      <c r="C28" s="7" t="n">
        <v>7</v>
      </c>
      <c r="D28" s="7" t="n">
        <v>27</v>
      </c>
      <c r="E28" s="7" t="n">
        <f aca="false">SUM(C28:D28)</f>
        <v>34</v>
      </c>
      <c r="F28" s="8" t="n">
        <f aca="false">E28/$E$132</f>
        <v>0.0360169491525424</v>
      </c>
      <c r="H28" s="6" t="s">
        <v>34</v>
      </c>
      <c r="I28" s="9" t="n">
        <v>7</v>
      </c>
      <c r="J28" s="9" t="n">
        <v>27</v>
      </c>
      <c r="K28" s="7" t="n">
        <f aca="false">SUM(I28:J28)</f>
        <v>34</v>
      </c>
      <c r="L28" s="8" t="n">
        <f aca="false">K28/$K$132</f>
        <v>0.0364415862808146</v>
      </c>
      <c r="M28" s="10" t="s">
        <v>34</v>
      </c>
      <c r="N28" s="11" t="n">
        <v>10</v>
      </c>
      <c r="O28" s="11" t="n">
        <v>28</v>
      </c>
      <c r="P28" s="12" t="n">
        <f aca="false">SUM(N28:O28)</f>
        <v>38</v>
      </c>
      <c r="Q28" s="8" t="n">
        <f aca="false">P28/$P$132</f>
        <v>0.03913491246138</v>
      </c>
    </row>
    <row r="29" customFormat="false" ht="15" hidden="false" customHeight="false" outlineLevel="0" collapsed="false">
      <c r="A29" s="6"/>
      <c r="B29" s="6" t="s">
        <v>35</v>
      </c>
      <c r="C29" s="7" t="n">
        <v>5</v>
      </c>
      <c r="D29" s="7" t="n">
        <v>2</v>
      </c>
      <c r="E29" s="7" t="n">
        <f aca="false">SUM(C29:D29)</f>
        <v>7</v>
      </c>
      <c r="F29" s="8" t="n">
        <f aca="false">E29/$E$132</f>
        <v>0.00741525423728814</v>
      </c>
      <c r="H29" s="6" t="s">
        <v>35</v>
      </c>
      <c r="I29" s="9" t="n">
        <v>5</v>
      </c>
      <c r="J29" s="9" t="n">
        <v>2</v>
      </c>
      <c r="K29" s="7" t="n">
        <f aca="false">SUM(I29:J29)</f>
        <v>7</v>
      </c>
      <c r="L29" s="8" t="n">
        <f aca="false">K29/$K$132</f>
        <v>0.007502679528403</v>
      </c>
      <c r="M29" s="10" t="s">
        <v>35</v>
      </c>
      <c r="N29" s="11" t="n">
        <v>5</v>
      </c>
      <c r="O29" s="11" t="n">
        <v>2</v>
      </c>
      <c r="P29" s="12" t="n">
        <f aca="false">SUM(N29:O29)</f>
        <v>7</v>
      </c>
      <c r="Q29" s="8" t="n">
        <f aca="false">P29/$P$132</f>
        <v>0.00720906282183316</v>
      </c>
    </row>
    <row r="30" customFormat="false" ht="15" hidden="false" customHeight="false" outlineLevel="0" collapsed="false">
      <c r="A30" s="6"/>
      <c r="B30" s="6" t="s">
        <v>36</v>
      </c>
      <c r="C30" s="7" t="n">
        <v>1</v>
      </c>
      <c r="D30" s="7" t="n">
        <v>1</v>
      </c>
      <c r="E30" s="7" t="n">
        <f aca="false">SUM(C30:D30)</f>
        <v>2</v>
      </c>
      <c r="F30" s="8" t="n">
        <f aca="false">E30/$E$132</f>
        <v>0.00211864406779661</v>
      </c>
      <c r="H30" s="6" t="s">
        <v>36</v>
      </c>
      <c r="I30" s="9" t="n">
        <v>1</v>
      </c>
      <c r="J30" s="9" t="n">
        <v>1</v>
      </c>
      <c r="K30" s="7" t="n">
        <f aca="false">SUM(I30:J30)</f>
        <v>2</v>
      </c>
      <c r="L30" s="8" t="n">
        <f aca="false">K30/$K$132</f>
        <v>0.00214362272240086</v>
      </c>
      <c r="M30" s="10" t="s">
        <v>36</v>
      </c>
      <c r="N30" s="11" t="n">
        <v>1</v>
      </c>
      <c r="O30" s="11"/>
      <c r="P30" s="12" t="n">
        <f aca="false">SUM(N30:O30)</f>
        <v>1</v>
      </c>
      <c r="Q30" s="8" t="n">
        <f aca="false">P30/$P$132</f>
        <v>0.00102986611740474</v>
      </c>
    </row>
    <row r="31" s="19" customFormat="true" ht="13.8" hidden="false" customHeight="false" outlineLevel="0" collapsed="false">
      <c r="A31" s="6"/>
      <c r="B31" s="13" t="s">
        <v>11</v>
      </c>
      <c r="C31" s="14" t="n">
        <f aca="false">SUM(C22:C30)</f>
        <v>29</v>
      </c>
      <c r="D31" s="14" t="n">
        <f aca="false">SUM(D22:D30)</f>
        <v>54</v>
      </c>
      <c r="E31" s="14" t="n">
        <f aca="false">SUM(E22:E30)</f>
        <v>83</v>
      </c>
      <c r="F31" s="15" t="n">
        <f aca="false">E31/$E$132</f>
        <v>0.0879237288135593</v>
      </c>
      <c r="G31" s="16"/>
      <c r="H31" s="13" t="s">
        <v>11</v>
      </c>
      <c r="I31" s="14" t="n">
        <f aca="false">SUM(I22:I30)</f>
        <v>29</v>
      </c>
      <c r="J31" s="14" t="n">
        <f aca="false">SUM(J22:J30)</f>
        <v>54</v>
      </c>
      <c r="K31" s="14" t="n">
        <f aca="false">SUM(K22:K30)</f>
        <v>83</v>
      </c>
      <c r="L31" s="15" t="n">
        <f aca="false">K31/$K$132</f>
        <v>0.0889603429796356</v>
      </c>
      <c r="M31" s="17" t="s">
        <v>11</v>
      </c>
      <c r="N31" s="18" t="n">
        <f aca="false">SUM(N22:N30)</f>
        <v>34</v>
      </c>
      <c r="O31" s="18" t="n">
        <f aca="false">SUM(O22:O30)</f>
        <v>54</v>
      </c>
      <c r="P31" s="18" t="n">
        <f aca="false">SUM(P22:P30)</f>
        <v>88</v>
      </c>
      <c r="Q31" s="15" t="n">
        <f aca="false">P31/$P$132</f>
        <v>0.0906282183316169</v>
      </c>
      <c r="R31" s="0"/>
      <c r="S31" s="0"/>
      <c r="T31" s="0"/>
      <c r="U31" s="0"/>
      <c r="V31" s="0"/>
      <c r="W31" s="0"/>
      <c r="X31" s="0"/>
    </row>
    <row r="32" customFormat="false" ht="15" hidden="false" customHeight="false" outlineLevel="0" collapsed="false">
      <c r="A32" s="6" t="s">
        <v>37</v>
      </c>
      <c r="B32" s="6" t="s">
        <v>38</v>
      </c>
      <c r="C32" s="7" t="n">
        <v>1</v>
      </c>
      <c r="D32" s="7"/>
      <c r="E32" s="7" t="n">
        <f aca="false">SUM(C32:D32)</f>
        <v>1</v>
      </c>
      <c r="F32" s="8" t="n">
        <f aca="false">E32/$E$132</f>
        <v>0.00105932203389831</v>
      </c>
      <c r="H32" s="6" t="s">
        <v>38</v>
      </c>
      <c r="I32" s="9" t="n">
        <v>1</v>
      </c>
      <c r="J32" s="9"/>
      <c r="K32" s="7" t="n">
        <f aca="false">SUM(I32:J32)</f>
        <v>1</v>
      </c>
      <c r="L32" s="8" t="n">
        <f aca="false">K32/$K$132</f>
        <v>0.00107181136120043</v>
      </c>
      <c r="M32" s="10" t="s">
        <v>38</v>
      </c>
      <c r="N32" s="11" t="n">
        <v>1</v>
      </c>
      <c r="O32" s="11"/>
      <c r="P32" s="12" t="n">
        <f aca="false">SUM(N32:O32)</f>
        <v>1</v>
      </c>
      <c r="Q32" s="8" t="n">
        <f aca="false">P32/$P$132</f>
        <v>0.00102986611740474</v>
      </c>
    </row>
    <row r="33" customFormat="false" ht="15" hidden="false" customHeight="false" outlineLevel="0" collapsed="false">
      <c r="A33" s="6"/>
      <c r="B33" s="6" t="s">
        <v>39</v>
      </c>
      <c r="C33" s="7" t="n">
        <v>2</v>
      </c>
      <c r="D33" s="7" t="n">
        <v>1</v>
      </c>
      <c r="E33" s="7" t="n">
        <f aca="false">SUM(C33:D33)</f>
        <v>3</v>
      </c>
      <c r="F33" s="8" t="n">
        <f aca="false">E33/$E$132</f>
        <v>0.00317796610169492</v>
      </c>
      <c r="H33" s="6" t="s">
        <v>39</v>
      </c>
      <c r="I33" s="9" t="n">
        <v>2</v>
      </c>
      <c r="J33" s="9" t="n">
        <v>1</v>
      </c>
      <c r="K33" s="7" t="n">
        <f aca="false">SUM(I33:J33)</f>
        <v>3</v>
      </c>
      <c r="L33" s="8" t="n">
        <f aca="false">K33/$K$132</f>
        <v>0.00321543408360129</v>
      </c>
      <c r="M33" s="10" t="s">
        <v>39</v>
      </c>
      <c r="N33" s="11" t="n">
        <v>2</v>
      </c>
      <c r="O33" s="11" t="n">
        <v>1</v>
      </c>
      <c r="P33" s="12" t="n">
        <f aca="false">SUM(N33:O33)</f>
        <v>3</v>
      </c>
      <c r="Q33" s="8" t="n">
        <f aca="false">P33/$P$132</f>
        <v>0.00308959835221421</v>
      </c>
    </row>
    <row r="34" customFormat="false" ht="15" hidden="false" customHeight="false" outlineLevel="0" collapsed="false">
      <c r="A34" s="6"/>
      <c r="B34" s="6" t="s">
        <v>40</v>
      </c>
      <c r="C34" s="7" t="n">
        <v>1</v>
      </c>
      <c r="D34" s="7" t="n">
        <v>4</v>
      </c>
      <c r="E34" s="7" t="n">
        <f aca="false">SUM(C34:D34)</f>
        <v>5</v>
      </c>
      <c r="F34" s="8" t="n">
        <f aca="false">E34/$E$132</f>
        <v>0.00529661016949153</v>
      </c>
      <c r="H34" s="6" t="s">
        <v>40</v>
      </c>
      <c r="I34" s="9" t="n">
        <v>1</v>
      </c>
      <c r="J34" s="9" t="n">
        <v>4</v>
      </c>
      <c r="K34" s="7" t="n">
        <f aca="false">SUM(I34:J34)</f>
        <v>5</v>
      </c>
      <c r="L34" s="8" t="n">
        <f aca="false">K34/$K$132</f>
        <v>0.00535905680600214</v>
      </c>
      <c r="M34" s="10" t="s">
        <v>40</v>
      </c>
      <c r="N34" s="11" t="n">
        <v>1</v>
      </c>
      <c r="O34" s="11" t="n">
        <v>4</v>
      </c>
      <c r="P34" s="12" t="n">
        <f aca="false">SUM(N34:O34)</f>
        <v>5</v>
      </c>
      <c r="Q34" s="8" t="n">
        <f aca="false">P34/$P$132</f>
        <v>0.00514933058702369</v>
      </c>
    </row>
    <row r="35" customFormat="false" ht="15" hidden="false" customHeight="false" outlineLevel="0" collapsed="false">
      <c r="A35" s="6"/>
      <c r="B35" s="6" t="s">
        <v>41</v>
      </c>
      <c r="C35" s="7" t="n">
        <v>9</v>
      </c>
      <c r="D35" s="7" t="n">
        <v>10</v>
      </c>
      <c r="E35" s="7" t="n">
        <f aca="false">SUM(C35:D35)</f>
        <v>19</v>
      </c>
      <c r="F35" s="8" t="n">
        <f aca="false">E35/$E$132</f>
        <v>0.0201271186440678</v>
      </c>
      <c r="H35" s="6" t="s">
        <v>41</v>
      </c>
      <c r="I35" s="9" t="n">
        <v>9</v>
      </c>
      <c r="J35" s="9" t="n">
        <v>10</v>
      </c>
      <c r="K35" s="7" t="n">
        <f aca="false">SUM(I35:J35)</f>
        <v>19</v>
      </c>
      <c r="L35" s="8" t="n">
        <f aca="false">K35/$K$132</f>
        <v>0.0203644158628081</v>
      </c>
      <c r="M35" s="10" t="s">
        <v>41</v>
      </c>
      <c r="N35" s="11" t="n">
        <v>10</v>
      </c>
      <c r="O35" s="11" t="n">
        <v>10</v>
      </c>
      <c r="P35" s="12" t="n">
        <f aca="false">SUM(N35:O35)</f>
        <v>20</v>
      </c>
      <c r="Q35" s="8" t="n">
        <f aca="false">P35/$P$132</f>
        <v>0.0205973223480948</v>
      </c>
    </row>
    <row r="36" s="19" customFormat="true" ht="13.8" hidden="false" customHeight="false" outlineLevel="0" collapsed="false">
      <c r="A36" s="6"/>
      <c r="B36" s="13" t="s">
        <v>11</v>
      </c>
      <c r="C36" s="14" t="n">
        <f aca="false">SUM(C32:C35)</f>
        <v>13</v>
      </c>
      <c r="D36" s="14" t="n">
        <f aca="false">SUM(D32:D35)</f>
        <v>15</v>
      </c>
      <c r="E36" s="14" t="n">
        <f aca="false">SUM(E32:E35)</f>
        <v>28</v>
      </c>
      <c r="F36" s="15" t="n">
        <f aca="false">E36/$E$132</f>
        <v>0.0296610169491525</v>
      </c>
      <c r="G36" s="16"/>
      <c r="H36" s="13" t="s">
        <v>11</v>
      </c>
      <c r="I36" s="14" t="n">
        <f aca="false">SUM(I32:I35)</f>
        <v>13</v>
      </c>
      <c r="J36" s="14" t="n">
        <f aca="false">SUM(J32:J35)</f>
        <v>15</v>
      </c>
      <c r="K36" s="14" t="n">
        <f aca="false">SUM(K32:K35)</f>
        <v>28</v>
      </c>
      <c r="L36" s="15" t="n">
        <f aca="false">K36/$K$132</f>
        <v>0.030010718113612</v>
      </c>
      <c r="M36" s="17" t="s">
        <v>11</v>
      </c>
      <c r="N36" s="18" t="n">
        <f aca="false">SUM(N32:N35)</f>
        <v>14</v>
      </c>
      <c r="O36" s="18" t="n">
        <f aca="false">SUM(O32:O35)</f>
        <v>15</v>
      </c>
      <c r="P36" s="18" t="n">
        <f aca="false">SUM(P32:P35)</f>
        <v>29</v>
      </c>
      <c r="Q36" s="15" t="n">
        <f aca="false">P36/$P$132</f>
        <v>0.0298661174047374</v>
      </c>
      <c r="R36" s="0"/>
      <c r="S36" s="0"/>
      <c r="T36" s="0"/>
      <c r="U36" s="0"/>
      <c r="V36" s="0"/>
      <c r="W36" s="0"/>
      <c r="X36" s="0"/>
    </row>
    <row r="37" customFormat="false" ht="15" hidden="false" customHeight="false" outlineLevel="0" collapsed="false">
      <c r="A37" s="6" t="s">
        <v>42</v>
      </c>
      <c r="B37" s="6" t="s">
        <v>43</v>
      </c>
      <c r="C37" s="7" t="n">
        <v>12</v>
      </c>
      <c r="D37" s="7" t="n">
        <v>5</v>
      </c>
      <c r="E37" s="7" t="n">
        <f aca="false">SUM(C37:D37)</f>
        <v>17</v>
      </c>
      <c r="F37" s="8" t="n">
        <f aca="false">E37/$E$132</f>
        <v>0.0180084745762712</v>
      </c>
      <c r="H37" s="6" t="s">
        <v>43</v>
      </c>
      <c r="I37" s="9" t="n">
        <v>10</v>
      </c>
      <c r="J37" s="9" t="n">
        <v>5</v>
      </c>
      <c r="K37" s="7" t="n">
        <f aca="false">SUM(I37:J37)</f>
        <v>15</v>
      </c>
      <c r="L37" s="8" t="n">
        <f aca="false">K37/$K$132</f>
        <v>0.0160771704180064</v>
      </c>
      <c r="M37" s="10" t="s">
        <v>43</v>
      </c>
      <c r="N37" s="11" t="n">
        <v>11</v>
      </c>
      <c r="O37" s="11" t="n">
        <v>5</v>
      </c>
      <c r="P37" s="12" t="n">
        <f aca="false">SUM(N37:O37)</f>
        <v>16</v>
      </c>
      <c r="Q37" s="8" t="n">
        <f aca="false">P37/$P$132</f>
        <v>0.0164778578784758</v>
      </c>
    </row>
    <row r="38" customFormat="false" ht="15" hidden="false" customHeight="false" outlineLevel="0" collapsed="false">
      <c r="A38" s="6"/>
      <c r="B38" s="6" t="s">
        <v>44</v>
      </c>
      <c r="C38" s="7" t="n">
        <v>3</v>
      </c>
      <c r="D38" s="7" t="n">
        <v>8</v>
      </c>
      <c r="E38" s="7" t="n">
        <f aca="false">SUM(C38:D38)</f>
        <v>11</v>
      </c>
      <c r="F38" s="8" t="n">
        <f aca="false">E38/$E$132</f>
        <v>0.0116525423728814</v>
      </c>
      <c r="H38" s="6" t="s">
        <v>44</v>
      </c>
      <c r="I38" s="9" t="n">
        <v>4</v>
      </c>
      <c r="J38" s="9" t="n">
        <v>7</v>
      </c>
      <c r="K38" s="7" t="n">
        <f aca="false">SUM(I38:J38)</f>
        <v>11</v>
      </c>
      <c r="L38" s="8" t="n">
        <f aca="false">K38/$K$132</f>
        <v>0.0117899249732047</v>
      </c>
      <c r="M38" s="10" t="s">
        <v>44</v>
      </c>
      <c r="N38" s="11" t="n">
        <v>3</v>
      </c>
      <c r="O38" s="11" t="n">
        <v>7</v>
      </c>
      <c r="P38" s="12" t="n">
        <f aca="false">SUM(N38:O38)</f>
        <v>10</v>
      </c>
      <c r="Q38" s="8" t="n">
        <f aca="false">P38/$P$132</f>
        <v>0.0102986611740474</v>
      </c>
    </row>
    <row r="39" customFormat="false" ht="15" hidden="false" customHeight="false" outlineLevel="0" collapsed="false">
      <c r="A39" s="6"/>
      <c r="B39" s="6" t="s">
        <v>45</v>
      </c>
      <c r="C39" s="7" t="n">
        <v>2</v>
      </c>
      <c r="D39" s="7"/>
      <c r="E39" s="7" t="n">
        <f aca="false">SUM(C39:D39)</f>
        <v>2</v>
      </c>
      <c r="F39" s="8" t="n">
        <f aca="false">E39/$E$132</f>
        <v>0.00211864406779661</v>
      </c>
      <c r="H39" s="6" t="s">
        <v>45</v>
      </c>
      <c r="I39" s="9" t="n">
        <v>2</v>
      </c>
      <c r="J39" s="9"/>
      <c r="K39" s="7" t="n">
        <f aca="false">SUM(I39:J39)</f>
        <v>2</v>
      </c>
      <c r="L39" s="8" t="n">
        <f aca="false">K39/$K$132</f>
        <v>0.00214362272240086</v>
      </c>
      <c r="M39" s="10" t="s">
        <v>45</v>
      </c>
      <c r="N39" s="11" t="n">
        <v>2</v>
      </c>
      <c r="O39" s="11"/>
      <c r="P39" s="12" t="n">
        <f aca="false">SUM(N39:O39)</f>
        <v>2</v>
      </c>
      <c r="Q39" s="8" t="n">
        <f aca="false">P39/$P$132</f>
        <v>0.00205973223480947</v>
      </c>
    </row>
    <row r="40" customFormat="false" ht="15" hidden="false" customHeight="false" outlineLevel="0" collapsed="false">
      <c r="A40" s="6"/>
      <c r="B40" s="6" t="s">
        <v>46</v>
      </c>
      <c r="C40" s="7" t="n">
        <v>6</v>
      </c>
      <c r="D40" s="7" t="n">
        <v>12</v>
      </c>
      <c r="E40" s="7" t="n">
        <f aca="false">SUM(C40:D40)</f>
        <v>18</v>
      </c>
      <c r="F40" s="8" t="n">
        <f aca="false">E40/$E$132</f>
        <v>0.0190677966101695</v>
      </c>
      <c r="H40" s="6" t="s">
        <v>46</v>
      </c>
      <c r="I40" s="9" t="n">
        <v>6</v>
      </c>
      <c r="J40" s="9" t="n">
        <v>12</v>
      </c>
      <c r="K40" s="7" t="n">
        <f aca="false">SUM(I40:J40)</f>
        <v>18</v>
      </c>
      <c r="L40" s="8" t="n">
        <f aca="false">K40/$K$132</f>
        <v>0.0192926045016077</v>
      </c>
      <c r="M40" s="10" t="s">
        <v>46</v>
      </c>
      <c r="N40" s="11" t="n">
        <v>7</v>
      </c>
      <c r="O40" s="11" t="n">
        <v>12</v>
      </c>
      <c r="P40" s="12" t="n">
        <f aca="false">SUM(N40:O40)</f>
        <v>19</v>
      </c>
      <c r="Q40" s="8" t="n">
        <f aca="false">P40/$P$132</f>
        <v>0.01956745623069</v>
      </c>
    </row>
    <row r="41" customFormat="false" ht="15" hidden="false" customHeight="false" outlineLevel="0" collapsed="false">
      <c r="A41" s="6"/>
      <c r="B41" s="6" t="s">
        <v>47</v>
      </c>
      <c r="C41" s="7" t="n">
        <v>1</v>
      </c>
      <c r="D41" s="7" t="n">
        <v>3</v>
      </c>
      <c r="E41" s="7" t="n">
        <f aca="false">SUM(C41:D41)</f>
        <v>4</v>
      </c>
      <c r="F41" s="8" t="n">
        <f aca="false">E41/$E$132</f>
        <v>0.00423728813559322</v>
      </c>
      <c r="H41" s="6" t="s">
        <v>47</v>
      </c>
      <c r="I41" s="9" t="n">
        <v>1</v>
      </c>
      <c r="J41" s="9" t="n">
        <v>3</v>
      </c>
      <c r="K41" s="7" t="n">
        <f aca="false">SUM(I41:J41)</f>
        <v>4</v>
      </c>
      <c r="L41" s="8" t="n">
        <f aca="false">K41/$K$132</f>
        <v>0.00428724544480172</v>
      </c>
      <c r="M41" s="10" t="s">
        <v>47</v>
      </c>
      <c r="N41" s="11" t="n">
        <v>1</v>
      </c>
      <c r="O41" s="11" t="n">
        <v>3</v>
      </c>
      <c r="P41" s="12" t="n">
        <f aca="false">SUM(N41:O41)</f>
        <v>4</v>
      </c>
      <c r="Q41" s="8" t="n">
        <f aca="false">P41/$P$132</f>
        <v>0.00411946446961895</v>
      </c>
    </row>
    <row r="42" s="19" customFormat="true" ht="13.8" hidden="false" customHeight="false" outlineLevel="0" collapsed="false">
      <c r="A42" s="6"/>
      <c r="B42" s="13" t="s">
        <v>11</v>
      </c>
      <c r="C42" s="14" t="n">
        <f aca="false">SUM(C37:C41)</f>
        <v>24</v>
      </c>
      <c r="D42" s="14" t="n">
        <f aca="false">SUM(D37:D41)</f>
        <v>28</v>
      </c>
      <c r="E42" s="14" t="n">
        <f aca="false">SUM(E37:E41)</f>
        <v>52</v>
      </c>
      <c r="F42" s="15" t="n">
        <f aca="false">E42/$E$132</f>
        <v>0.0550847457627119</v>
      </c>
      <c r="G42" s="16"/>
      <c r="H42" s="13" t="s">
        <v>11</v>
      </c>
      <c r="I42" s="14" t="n">
        <f aca="false">SUM(I37:I41)</f>
        <v>23</v>
      </c>
      <c r="J42" s="14" t="n">
        <f aca="false">SUM(J37:J41)</f>
        <v>27</v>
      </c>
      <c r="K42" s="14" t="n">
        <f aca="false">SUM(K37:K41)</f>
        <v>50</v>
      </c>
      <c r="L42" s="15" t="n">
        <f aca="false">K42/$K$132</f>
        <v>0.0535905680600214</v>
      </c>
      <c r="M42" s="17" t="s">
        <v>11</v>
      </c>
      <c r="N42" s="18" t="n">
        <f aca="false">SUM(N37:N41)</f>
        <v>24</v>
      </c>
      <c r="O42" s="18" t="n">
        <f aca="false">SUM(O37:O41)</f>
        <v>27</v>
      </c>
      <c r="P42" s="18" t="n">
        <f aca="false">SUM(P37:P41)</f>
        <v>51</v>
      </c>
      <c r="Q42" s="15" t="n">
        <f aca="false">P42/$P$132</f>
        <v>0.0525231719876416</v>
      </c>
      <c r="R42" s="0"/>
      <c r="S42" s="0"/>
      <c r="T42" s="0"/>
      <c r="U42" s="0"/>
      <c r="V42" s="0"/>
      <c r="W42" s="0"/>
      <c r="X42" s="0"/>
    </row>
    <row r="43" customFormat="false" ht="15" hidden="false" customHeight="false" outlineLevel="0" collapsed="false">
      <c r="A43" s="6" t="s">
        <v>48</v>
      </c>
      <c r="B43" s="6" t="s">
        <v>49</v>
      </c>
      <c r="C43" s="7" t="n">
        <v>4</v>
      </c>
      <c r="D43" s="7" t="n">
        <v>12</v>
      </c>
      <c r="E43" s="7" t="n">
        <f aca="false">SUM(C43:D43)</f>
        <v>16</v>
      </c>
      <c r="F43" s="8" t="n">
        <f aca="false">E43/$E$132</f>
        <v>0.0169491525423729</v>
      </c>
      <c r="H43" s="6" t="s">
        <v>49</v>
      </c>
      <c r="I43" s="9" t="n">
        <v>4</v>
      </c>
      <c r="J43" s="9" t="n">
        <v>12</v>
      </c>
      <c r="K43" s="7" t="n">
        <f aca="false">SUM(I43:J43)</f>
        <v>16</v>
      </c>
      <c r="L43" s="8" t="n">
        <f aca="false">K43/$K$132</f>
        <v>0.0171489817792069</v>
      </c>
      <c r="M43" s="10" t="s">
        <v>49</v>
      </c>
      <c r="N43" s="11" t="n">
        <v>4</v>
      </c>
      <c r="O43" s="11" t="n">
        <v>12</v>
      </c>
      <c r="P43" s="12" t="n">
        <f aca="false">SUM(N43:O43)</f>
        <v>16</v>
      </c>
      <c r="Q43" s="8" t="n">
        <f aca="false">P43/$P$132</f>
        <v>0.0164778578784758</v>
      </c>
    </row>
    <row r="44" customFormat="false" ht="15" hidden="false" customHeight="false" outlineLevel="0" collapsed="false">
      <c r="A44" s="6"/>
      <c r="B44" s="6" t="s">
        <v>50</v>
      </c>
      <c r="C44" s="7" t="n">
        <v>1</v>
      </c>
      <c r="D44" s="7"/>
      <c r="E44" s="7" t="n">
        <f aca="false">SUM(C44:D44)</f>
        <v>1</v>
      </c>
      <c r="F44" s="8" t="n">
        <f aca="false">E44/$E$132</f>
        <v>0.00105932203389831</v>
      </c>
      <c r="H44" s="6" t="s">
        <v>50</v>
      </c>
      <c r="I44" s="9" t="n">
        <v>1</v>
      </c>
      <c r="J44" s="9"/>
      <c r="K44" s="7" t="n">
        <f aca="false">SUM(I44:J44)</f>
        <v>1</v>
      </c>
      <c r="L44" s="8" t="n">
        <f aca="false">K44/$K$132</f>
        <v>0.00107181136120043</v>
      </c>
      <c r="M44" s="10" t="s">
        <v>50</v>
      </c>
      <c r="N44" s="11" t="n">
        <v>1</v>
      </c>
      <c r="O44" s="11"/>
      <c r="P44" s="12" t="n">
        <f aca="false">SUM(N44:O44)</f>
        <v>1</v>
      </c>
      <c r="Q44" s="8" t="n">
        <f aca="false">P44/$P$132</f>
        <v>0.00102986611740474</v>
      </c>
    </row>
    <row r="45" customFormat="false" ht="15" hidden="false" customHeight="false" outlineLevel="0" collapsed="false">
      <c r="A45" s="6"/>
      <c r="B45" s="6" t="s">
        <v>51</v>
      </c>
      <c r="C45" s="7"/>
      <c r="D45" s="7" t="n">
        <v>2</v>
      </c>
      <c r="E45" s="7" t="n">
        <f aca="false">SUM(C45:D45)</f>
        <v>2</v>
      </c>
      <c r="F45" s="8" t="n">
        <f aca="false">E45/$E$132</f>
        <v>0.00211864406779661</v>
      </c>
      <c r="H45" s="6" t="s">
        <v>51</v>
      </c>
      <c r="I45" s="9"/>
      <c r="J45" s="9" t="n">
        <v>2</v>
      </c>
      <c r="K45" s="7" t="n">
        <f aca="false">SUM(I45:J45)</f>
        <v>2</v>
      </c>
      <c r="L45" s="8" t="n">
        <f aca="false">K45/$K$132</f>
        <v>0.00214362272240086</v>
      </c>
      <c r="M45" s="10" t="s">
        <v>51</v>
      </c>
      <c r="N45" s="11" t="n">
        <v>1</v>
      </c>
      <c r="O45" s="11" t="n">
        <v>2</v>
      </c>
      <c r="P45" s="12" t="n">
        <f aca="false">SUM(N45:O45)</f>
        <v>3</v>
      </c>
      <c r="Q45" s="8" t="n">
        <f aca="false">P45/$P$132</f>
        <v>0.00308959835221421</v>
      </c>
    </row>
    <row r="46" customFormat="false" ht="15" hidden="false" customHeight="false" outlineLevel="0" collapsed="false">
      <c r="A46" s="6"/>
      <c r="B46" s="6" t="s">
        <v>52</v>
      </c>
      <c r="C46" s="7" t="n">
        <v>3</v>
      </c>
      <c r="D46" s="7" t="n">
        <v>6</v>
      </c>
      <c r="E46" s="7" t="n">
        <f aca="false">SUM(C46:D46)</f>
        <v>9</v>
      </c>
      <c r="F46" s="8" t="n">
        <f aca="false">E46/$E$132</f>
        <v>0.00953389830508475</v>
      </c>
      <c r="H46" s="6" t="s">
        <v>52</v>
      </c>
      <c r="I46" s="9" t="n">
        <v>3</v>
      </c>
      <c r="J46" s="9" t="n">
        <v>6</v>
      </c>
      <c r="K46" s="7" t="n">
        <f aca="false">SUM(I46:J46)</f>
        <v>9</v>
      </c>
      <c r="L46" s="8" t="n">
        <f aca="false">K46/$K$132</f>
        <v>0.00964630225080386</v>
      </c>
      <c r="M46" s="10" t="s">
        <v>52</v>
      </c>
      <c r="N46" s="11" t="n">
        <v>2</v>
      </c>
      <c r="O46" s="11" t="n">
        <v>7</v>
      </c>
      <c r="P46" s="12" t="n">
        <f aca="false">SUM(N46:O46)</f>
        <v>9</v>
      </c>
      <c r="Q46" s="8" t="n">
        <f aca="false">P46/$P$132</f>
        <v>0.00926879505664264</v>
      </c>
    </row>
    <row r="47" s="19" customFormat="true" ht="13.8" hidden="false" customHeight="false" outlineLevel="0" collapsed="false">
      <c r="A47" s="6"/>
      <c r="B47" s="13" t="s">
        <v>11</v>
      </c>
      <c r="C47" s="14" t="n">
        <f aca="false">SUM(C43:C46)</f>
        <v>8</v>
      </c>
      <c r="D47" s="14" t="n">
        <f aca="false">SUM(D43:D46)</f>
        <v>20</v>
      </c>
      <c r="E47" s="14" t="n">
        <f aca="false">SUM(E43:E46)</f>
        <v>28</v>
      </c>
      <c r="F47" s="15" t="n">
        <f aca="false">E47/$E$132</f>
        <v>0.0296610169491525</v>
      </c>
      <c r="G47" s="16"/>
      <c r="H47" s="13" t="s">
        <v>11</v>
      </c>
      <c r="I47" s="14" t="n">
        <f aca="false">SUM(I43:I46)</f>
        <v>8</v>
      </c>
      <c r="J47" s="14" t="n">
        <f aca="false">SUM(J43:J46)</f>
        <v>20</v>
      </c>
      <c r="K47" s="14" t="n">
        <f aca="false">SUM(K43:K46)</f>
        <v>28</v>
      </c>
      <c r="L47" s="15" t="n">
        <f aca="false">K47/$K$132</f>
        <v>0.030010718113612</v>
      </c>
      <c r="M47" s="17" t="s">
        <v>11</v>
      </c>
      <c r="N47" s="18" t="n">
        <f aca="false">SUM(N43:N46)</f>
        <v>8</v>
      </c>
      <c r="O47" s="18" t="n">
        <f aca="false">SUM(O43:O46)</f>
        <v>21</v>
      </c>
      <c r="P47" s="18" t="n">
        <f aca="false">SUM(P43:P46)</f>
        <v>29</v>
      </c>
      <c r="Q47" s="15" t="n">
        <f aca="false">P47/$P$132</f>
        <v>0.0298661174047374</v>
      </c>
      <c r="R47" s="0"/>
      <c r="S47" s="0"/>
      <c r="T47" s="0"/>
      <c r="U47" s="0"/>
      <c r="V47" s="0"/>
      <c r="W47" s="0"/>
      <c r="X47" s="0"/>
    </row>
    <row r="48" customFormat="false" ht="15" hidden="false" customHeight="false" outlineLevel="0" collapsed="false">
      <c r="A48" s="6" t="s">
        <v>53</v>
      </c>
      <c r="B48" s="6" t="s">
        <v>54</v>
      </c>
      <c r="C48" s="7" t="n">
        <v>11</v>
      </c>
      <c r="D48" s="7" t="n">
        <v>27</v>
      </c>
      <c r="E48" s="7" t="n">
        <f aca="false">SUM(C48:D48)</f>
        <v>38</v>
      </c>
      <c r="F48" s="8" t="n">
        <f aca="false">E48/$E$132</f>
        <v>0.0402542372881356</v>
      </c>
      <c r="H48" s="6" t="s">
        <v>54</v>
      </c>
      <c r="I48" s="9" t="n">
        <v>12</v>
      </c>
      <c r="J48" s="9" t="n">
        <v>26</v>
      </c>
      <c r="K48" s="7" t="n">
        <f aca="false">SUM(I48:J48)</f>
        <v>38</v>
      </c>
      <c r="L48" s="8" t="n">
        <f aca="false">K48/$K$132</f>
        <v>0.0407288317256163</v>
      </c>
      <c r="M48" s="10" t="s">
        <v>54</v>
      </c>
      <c r="N48" s="11" t="n">
        <v>13</v>
      </c>
      <c r="O48" s="11" t="n">
        <v>26</v>
      </c>
      <c r="P48" s="12" t="n">
        <f aca="false">SUM(N48:O48)</f>
        <v>39</v>
      </c>
      <c r="Q48" s="8" t="n">
        <f aca="false">P48/$P$132</f>
        <v>0.0401647785787848</v>
      </c>
    </row>
    <row r="49" customFormat="false" ht="15" hidden="false" customHeight="false" outlineLevel="0" collapsed="false">
      <c r="A49" s="6"/>
      <c r="B49" s="6" t="s">
        <v>55</v>
      </c>
      <c r="C49" s="7" t="n">
        <v>21</v>
      </c>
      <c r="D49" s="7" t="n">
        <v>16</v>
      </c>
      <c r="E49" s="7" t="n">
        <f aca="false">SUM(C49:D49)</f>
        <v>37</v>
      </c>
      <c r="F49" s="8" t="n">
        <f aca="false">E49/$E$132</f>
        <v>0.0391949152542373</v>
      </c>
      <c r="H49" s="6" t="s">
        <v>55</v>
      </c>
      <c r="I49" s="9" t="n">
        <v>21</v>
      </c>
      <c r="J49" s="9" t="n">
        <v>16</v>
      </c>
      <c r="K49" s="7" t="n">
        <f aca="false">SUM(I49:J49)</f>
        <v>37</v>
      </c>
      <c r="L49" s="8" t="n">
        <f aca="false">K49/$K$132</f>
        <v>0.0396570203644159</v>
      </c>
      <c r="M49" s="10" t="s">
        <v>55</v>
      </c>
      <c r="N49" s="11" t="n">
        <v>21</v>
      </c>
      <c r="O49" s="11" t="n">
        <v>16</v>
      </c>
      <c r="P49" s="12" t="n">
        <f aca="false">SUM(N49:O49)</f>
        <v>37</v>
      </c>
      <c r="Q49" s="8" t="n">
        <f aca="false">P49/$P$132</f>
        <v>0.0381050463439753</v>
      </c>
    </row>
    <row r="50" customFormat="false" ht="15" hidden="false" customHeight="false" outlineLevel="0" collapsed="false">
      <c r="A50" s="6"/>
      <c r="B50" s="6" t="s">
        <v>56</v>
      </c>
      <c r="C50" s="7" t="n">
        <v>5</v>
      </c>
      <c r="D50" s="7" t="n">
        <v>3</v>
      </c>
      <c r="E50" s="7" t="n">
        <f aca="false">SUM(C50:D50)</f>
        <v>8</v>
      </c>
      <c r="F50" s="8" t="n">
        <f aca="false">E50/$E$132</f>
        <v>0.00847457627118644</v>
      </c>
      <c r="H50" s="6" t="s">
        <v>56</v>
      </c>
      <c r="I50" s="9" t="n">
        <v>5</v>
      </c>
      <c r="J50" s="9" t="n">
        <v>3</v>
      </c>
      <c r="K50" s="7" t="n">
        <f aca="false">SUM(I50:J50)</f>
        <v>8</v>
      </c>
      <c r="L50" s="8" t="n">
        <f aca="false">K50/$K$132</f>
        <v>0.00857449088960343</v>
      </c>
      <c r="M50" s="10" t="s">
        <v>56</v>
      </c>
      <c r="N50" s="11" t="n">
        <v>5</v>
      </c>
      <c r="O50" s="11" t="n">
        <v>3</v>
      </c>
      <c r="P50" s="12" t="n">
        <f aca="false">SUM(N50:O50)</f>
        <v>8</v>
      </c>
      <c r="Q50" s="8" t="n">
        <f aca="false">P50/$P$132</f>
        <v>0.0082389289392379</v>
      </c>
    </row>
    <row r="51" customFormat="false" ht="15" hidden="false" customHeight="false" outlineLevel="0" collapsed="false">
      <c r="A51" s="6"/>
      <c r="B51" s="6" t="s">
        <v>57</v>
      </c>
      <c r="C51" s="7" t="n">
        <v>6</v>
      </c>
      <c r="D51" s="7" t="n">
        <v>7</v>
      </c>
      <c r="E51" s="7" t="n">
        <f aca="false">SUM(C51:D51)</f>
        <v>13</v>
      </c>
      <c r="F51" s="8" t="n">
        <f aca="false">E51/$E$132</f>
        <v>0.013771186440678</v>
      </c>
      <c r="H51" s="6" t="s">
        <v>57</v>
      </c>
      <c r="I51" s="9" t="n">
        <v>6</v>
      </c>
      <c r="J51" s="9" t="n">
        <v>7</v>
      </c>
      <c r="K51" s="7" t="n">
        <f aca="false">SUM(I51:J51)</f>
        <v>13</v>
      </c>
      <c r="L51" s="8" t="n">
        <f aca="false">K51/$K$132</f>
        <v>0.0139335476956056</v>
      </c>
      <c r="M51" s="10" t="s">
        <v>57</v>
      </c>
      <c r="N51" s="11" t="n">
        <v>6</v>
      </c>
      <c r="O51" s="11" t="n">
        <v>7</v>
      </c>
      <c r="P51" s="12" t="n">
        <f aca="false">SUM(N51:O51)</f>
        <v>13</v>
      </c>
      <c r="Q51" s="8" t="n">
        <f aca="false">P51/$P$132</f>
        <v>0.0133882595262616</v>
      </c>
    </row>
    <row r="52" customFormat="false" ht="15" hidden="false" customHeight="false" outlineLevel="0" collapsed="false">
      <c r="A52" s="6"/>
      <c r="B52" s="6" t="s">
        <v>58</v>
      </c>
      <c r="C52" s="7" t="n">
        <v>2</v>
      </c>
      <c r="D52" s="7" t="n">
        <v>4</v>
      </c>
      <c r="E52" s="7" t="n">
        <f aca="false">SUM(C52:D52)</f>
        <v>6</v>
      </c>
      <c r="F52" s="8" t="n">
        <f aca="false">E52/$E$132</f>
        <v>0.00635593220338983</v>
      </c>
      <c r="H52" s="6" t="s">
        <v>58</v>
      </c>
      <c r="I52" s="9" t="n">
        <v>2</v>
      </c>
      <c r="J52" s="9" t="n">
        <v>4</v>
      </c>
      <c r="K52" s="7" t="n">
        <f aca="false">SUM(I52:J52)</f>
        <v>6</v>
      </c>
      <c r="L52" s="8" t="n">
        <f aca="false">K52/$K$132</f>
        <v>0.00643086816720257</v>
      </c>
      <c r="M52" s="10" t="s">
        <v>58</v>
      </c>
      <c r="N52" s="11" t="n">
        <v>2</v>
      </c>
      <c r="O52" s="11" t="n">
        <v>4</v>
      </c>
      <c r="P52" s="12" t="n">
        <f aca="false">SUM(N52:O52)</f>
        <v>6</v>
      </c>
      <c r="Q52" s="8" t="n">
        <f aca="false">P52/$P$132</f>
        <v>0.00617919670442842</v>
      </c>
    </row>
    <row r="53" customFormat="false" ht="15" hidden="false" customHeight="false" outlineLevel="0" collapsed="false">
      <c r="A53" s="6"/>
      <c r="B53" s="6" t="s">
        <v>59</v>
      </c>
      <c r="C53" s="7" t="n">
        <v>8</v>
      </c>
      <c r="D53" s="7" t="n">
        <v>10</v>
      </c>
      <c r="E53" s="7" t="n">
        <f aca="false">SUM(C53:D53)</f>
        <v>18</v>
      </c>
      <c r="F53" s="8" t="n">
        <f aca="false">E53/$E$132</f>
        <v>0.0190677966101695</v>
      </c>
      <c r="H53" s="6" t="s">
        <v>59</v>
      </c>
      <c r="I53" s="9" t="n">
        <v>9</v>
      </c>
      <c r="J53" s="9" t="n">
        <v>9</v>
      </c>
      <c r="K53" s="7" t="n">
        <f aca="false">SUM(I53:J53)</f>
        <v>18</v>
      </c>
      <c r="L53" s="8" t="n">
        <f aca="false">K53/$K$132</f>
        <v>0.0192926045016077</v>
      </c>
      <c r="M53" s="10" t="s">
        <v>59</v>
      </c>
      <c r="N53" s="11" t="n">
        <v>10</v>
      </c>
      <c r="O53" s="11" t="n">
        <v>10</v>
      </c>
      <c r="P53" s="12" t="n">
        <f aca="false">SUM(N53:O53)</f>
        <v>20</v>
      </c>
      <c r="Q53" s="8" t="n">
        <f aca="false">P53/$P$132</f>
        <v>0.0205973223480948</v>
      </c>
    </row>
    <row r="54" customFormat="false" ht="15" hidden="false" customHeight="false" outlineLevel="0" collapsed="false">
      <c r="A54" s="6"/>
      <c r="B54" s="6" t="s">
        <v>60</v>
      </c>
      <c r="C54" s="7" t="n">
        <v>1</v>
      </c>
      <c r="D54" s="7" t="n">
        <v>9</v>
      </c>
      <c r="E54" s="7" t="n">
        <f aca="false">SUM(C54:D54)</f>
        <v>10</v>
      </c>
      <c r="F54" s="8" t="n">
        <f aca="false">E54/$E$132</f>
        <v>0.0105932203389831</v>
      </c>
      <c r="H54" s="6" t="s">
        <v>60</v>
      </c>
      <c r="I54" s="9" t="n">
        <v>1</v>
      </c>
      <c r="J54" s="9" t="n">
        <v>9</v>
      </c>
      <c r="K54" s="7" t="n">
        <f aca="false">SUM(I54:J54)</f>
        <v>10</v>
      </c>
      <c r="L54" s="8" t="n">
        <f aca="false">K54/$K$132</f>
        <v>0.0107181136120043</v>
      </c>
      <c r="M54" s="10" t="s">
        <v>60</v>
      </c>
      <c r="N54" s="11" t="n">
        <v>1</v>
      </c>
      <c r="O54" s="11" t="n">
        <v>9</v>
      </c>
      <c r="P54" s="12" t="n">
        <f aca="false">SUM(N54:O54)</f>
        <v>10</v>
      </c>
      <c r="Q54" s="8" t="n">
        <f aca="false">P54/$P$132</f>
        <v>0.0102986611740474</v>
      </c>
    </row>
    <row r="55" customFormat="false" ht="15" hidden="false" customHeight="false" outlineLevel="0" collapsed="false">
      <c r="A55" s="6"/>
      <c r="B55" s="6" t="s">
        <v>61</v>
      </c>
      <c r="C55" s="7" t="n">
        <v>27</v>
      </c>
      <c r="D55" s="7" t="n">
        <v>34</v>
      </c>
      <c r="E55" s="7" t="n">
        <f aca="false">SUM(C55:D55)</f>
        <v>61</v>
      </c>
      <c r="F55" s="8" t="n">
        <f aca="false">E55/$E$132</f>
        <v>0.0646186440677966</v>
      </c>
      <c r="H55" s="6" t="s">
        <v>61</v>
      </c>
      <c r="I55" s="9" t="n">
        <v>26</v>
      </c>
      <c r="J55" s="9" t="n">
        <v>33</v>
      </c>
      <c r="K55" s="7" t="n">
        <f aca="false">SUM(I55:J55)</f>
        <v>59</v>
      </c>
      <c r="L55" s="8" t="n">
        <f aca="false">K55/$K$132</f>
        <v>0.0632368703108253</v>
      </c>
      <c r="M55" s="10" t="s">
        <v>61</v>
      </c>
      <c r="N55" s="11" t="n">
        <v>28</v>
      </c>
      <c r="O55" s="11" t="n">
        <v>32</v>
      </c>
      <c r="P55" s="12" t="n">
        <f aca="false">SUM(N55:O55)</f>
        <v>60</v>
      </c>
      <c r="Q55" s="8" t="n">
        <f aca="false">P55/$P$132</f>
        <v>0.0617919670442842</v>
      </c>
    </row>
    <row r="56" customFormat="false" ht="15" hidden="false" customHeight="false" outlineLevel="0" collapsed="false">
      <c r="A56" s="6"/>
      <c r="B56" s="6" t="s">
        <v>62</v>
      </c>
      <c r="C56" s="7" t="n">
        <v>10</v>
      </c>
      <c r="D56" s="7" t="n">
        <v>7</v>
      </c>
      <c r="E56" s="7" t="n">
        <f aca="false">SUM(C56:D56)</f>
        <v>17</v>
      </c>
      <c r="F56" s="8" t="n">
        <f aca="false">E56/$E$132</f>
        <v>0.0180084745762712</v>
      </c>
      <c r="H56" s="6" t="s">
        <v>62</v>
      </c>
      <c r="I56" s="9" t="n">
        <v>10</v>
      </c>
      <c r="J56" s="9" t="n">
        <v>7</v>
      </c>
      <c r="K56" s="7" t="n">
        <f aca="false">SUM(I56:J56)</f>
        <v>17</v>
      </c>
      <c r="L56" s="8" t="n">
        <f aca="false">K56/$K$132</f>
        <v>0.0182207931404073</v>
      </c>
      <c r="M56" s="10" t="s">
        <v>62</v>
      </c>
      <c r="N56" s="11" t="n">
        <v>10</v>
      </c>
      <c r="O56" s="11" t="n">
        <v>7</v>
      </c>
      <c r="P56" s="12" t="n">
        <f aca="false">SUM(N56:O56)</f>
        <v>17</v>
      </c>
      <c r="Q56" s="8" t="n">
        <f aca="false">P56/$P$132</f>
        <v>0.0175077239958805</v>
      </c>
    </row>
    <row r="57" customFormat="false" ht="15" hidden="false" customHeight="false" outlineLevel="0" collapsed="false">
      <c r="A57" s="6"/>
      <c r="B57" s="6" t="s">
        <v>63</v>
      </c>
      <c r="C57" s="7" t="n">
        <v>7</v>
      </c>
      <c r="D57" s="7" t="n">
        <v>13</v>
      </c>
      <c r="E57" s="7" t="n">
        <f aca="false">SUM(C57:D57)</f>
        <v>20</v>
      </c>
      <c r="F57" s="8" t="n">
        <f aca="false">E57/$E$132</f>
        <v>0.0211864406779661</v>
      </c>
      <c r="H57" s="6" t="s">
        <v>63</v>
      </c>
      <c r="I57" s="9" t="n">
        <v>6</v>
      </c>
      <c r="J57" s="9" t="n">
        <v>14</v>
      </c>
      <c r="K57" s="7" t="n">
        <f aca="false">SUM(I57:J57)</f>
        <v>20</v>
      </c>
      <c r="L57" s="8" t="n">
        <f aca="false">K57/$K$132</f>
        <v>0.0214362272240086</v>
      </c>
      <c r="M57" s="10" t="s">
        <v>63</v>
      </c>
      <c r="N57" s="11" t="n">
        <v>7</v>
      </c>
      <c r="O57" s="11" t="n">
        <v>14</v>
      </c>
      <c r="P57" s="12" t="n">
        <f aca="false">SUM(N57:O57)</f>
        <v>21</v>
      </c>
      <c r="Q57" s="8" t="n">
        <f aca="false">P57/$P$132</f>
        <v>0.0216271884654995</v>
      </c>
    </row>
    <row r="58" customFormat="false" ht="15" hidden="false" customHeight="false" outlineLevel="0" collapsed="false">
      <c r="A58" s="6"/>
      <c r="B58" s="6" t="s">
        <v>64</v>
      </c>
      <c r="C58" s="7" t="n">
        <v>2</v>
      </c>
      <c r="D58" s="7"/>
      <c r="E58" s="7" t="n">
        <f aca="false">SUM(C58:D58)</f>
        <v>2</v>
      </c>
      <c r="F58" s="8" t="n">
        <f aca="false">E58/$E$132</f>
        <v>0.00211864406779661</v>
      </c>
      <c r="H58" s="6" t="s">
        <v>64</v>
      </c>
      <c r="I58" s="9" t="n">
        <v>2</v>
      </c>
      <c r="J58" s="9"/>
      <c r="K58" s="7" t="n">
        <f aca="false">SUM(I58:J58)</f>
        <v>2</v>
      </c>
      <c r="L58" s="8" t="n">
        <f aca="false">K58/$K$132</f>
        <v>0.00214362272240086</v>
      </c>
      <c r="M58" s="10" t="s">
        <v>64</v>
      </c>
      <c r="N58" s="11" t="n">
        <v>2</v>
      </c>
      <c r="O58" s="11"/>
      <c r="P58" s="12" t="n">
        <f aca="false">SUM(N58:O58)</f>
        <v>2</v>
      </c>
      <c r="Q58" s="8" t="n">
        <f aca="false">P58/$P$132</f>
        <v>0.00205973223480947</v>
      </c>
    </row>
    <row r="59" customFormat="false" ht="15" hidden="false" customHeight="false" outlineLevel="0" collapsed="false">
      <c r="A59" s="6"/>
      <c r="B59" s="6" t="s">
        <v>65</v>
      </c>
      <c r="C59" s="7" t="n">
        <v>13</v>
      </c>
      <c r="D59" s="7" t="n">
        <v>6</v>
      </c>
      <c r="E59" s="7" t="n">
        <f aca="false">SUM(C59:D59)</f>
        <v>19</v>
      </c>
      <c r="F59" s="8" t="n">
        <f aca="false">E59/$E$132</f>
        <v>0.0201271186440678</v>
      </c>
      <c r="H59" s="6" t="s">
        <v>65</v>
      </c>
      <c r="I59" s="9" t="n">
        <v>10</v>
      </c>
      <c r="J59" s="9" t="n">
        <v>7</v>
      </c>
      <c r="K59" s="7" t="n">
        <f aca="false">SUM(I59:J59)</f>
        <v>17</v>
      </c>
      <c r="L59" s="8" t="n">
        <f aca="false">K59/$K$132</f>
        <v>0.0182207931404073</v>
      </c>
      <c r="M59" s="10" t="s">
        <v>65</v>
      </c>
      <c r="N59" s="11" t="n">
        <v>10</v>
      </c>
      <c r="O59" s="11" t="n">
        <v>7</v>
      </c>
      <c r="P59" s="12" t="n">
        <f aca="false">SUM(N59:O59)</f>
        <v>17</v>
      </c>
      <c r="Q59" s="8" t="n">
        <f aca="false">P59/$P$132</f>
        <v>0.0175077239958805</v>
      </c>
    </row>
    <row r="60" s="19" customFormat="true" ht="13.8" hidden="false" customHeight="false" outlineLevel="0" collapsed="false">
      <c r="A60" s="6"/>
      <c r="B60" s="13" t="s">
        <v>11</v>
      </c>
      <c r="C60" s="14" t="n">
        <f aca="false">SUM(C48:C59)</f>
        <v>113</v>
      </c>
      <c r="D60" s="14" t="n">
        <f aca="false">SUM(D48:D59)</f>
        <v>136</v>
      </c>
      <c r="E60" s="14" t="n">
        <f aca="false">SUM(E48:E59)</f>
        <v>249</v>
      </c>
      <c r="F60" s="15" t="n">
        <f aca="false">E60/$E$132</f>
        <v>0.263771186440678</v>
      </c>
      <c r="G60" s="16"/>
      <c r="H60" s="13" t="s">
        <v>11</v>
      </c>
      <c r="I60" s="14" t="n">
        <f aca="false">SUM(I48:I59)</f>
        <v>110</v>
      </c>
      <c r="J60" s="14" t="n">
        <f aca="false">SUM(J48:J59)</f>
        <v>135</v>
      </c>
      <c r="K60" s="14" t="n">
        <f aca="false">SUM(K48:K59)</f>
        <v>245</v>
      </c>
      <c r="L60" s="15" t="n">
        <f aca="false">K60/$K$132</f>
        <v>0.262593783494105</v>
      </c>
      <c r="M60" s="17" t="s">
        <v>11</v>
      </c>
      <c r="N60" s="18" t="n">
        <f aca="false">SUM(N48:N59)</f>
        <v>115</v>
      </c>
      <c r="O60" s="18" t="n">
        <f aca="false">SUM(O48:O59)</f>
        <v>135</v>
      </c>
      <c r="P60" s="18" t="n">
        <f aca="false">SUM(P48:P59)</f>
        <v>250</v>
      </c>
      <c r="Q60" s="15" t="n">
        <f aca="false">P60/$P$132</f>
        <v>0.257466529351184</v>
      </c>
      <c r="R60" s="0"/>
      <c r="S60" s="0"/>
      <c r="T60" s="0"/>
      <c r="U60" s="0"/>
      <c r="V60" s="0"/>
      <c r="W60" s="0"/>
      <c r="X60" s="0"/>
    </row>
    <row r="61" customFormat="false" ht="15" hidden="false" customHeight="false" outlineLevel="0" collapsed="false">
      <c r="A61" s="6" t="s">
        <v>66</v>
      </c>
      <c r="B61" s="6" t="s">
        <v>67</v>
      </c>
      <c r="C61" s="7" t="n">
        <v>5</v>
      </c>
      <c r="D61" s="7" t="n">
        <v>2</v>
      </c>
      <c r="E61" s="7" t="n">
        <f aca="false">SUM(C61:D61)</f>
        <v>7</v>
      </c>
      <c r="F61" s="8" t="n">
        <f aca="false">E61/$E$132</f>
        <v>0.00741525423728814</v>
      </c>
      <c r="H61" s="6" t="s">
        <v>67</v>
      </c>
      <c r="I61" s="9" t="n">
        <v>5</v>
      </c>
      <c r="J61" s="9" t="n">
        <v>2</v>
      </c>
      <c r="K61" s="7" t="n">
        <f aca="false">SUM(I61:J61)</f>
        <v>7</v>
      </c>
      <c r="L61" s="8" t="n">
        <f aca="false">K61/$K$132</f>
        <v>0.007502679528403</v>
      </c>
      <c r="M61" s="10" t="s">
        <v>67</v>
      </c>
      <c r="N61" s="11" t="n">
        <v>5</v>
      </c>
      <c r="O61" s="11" t="n">
        <v>2</v>
      </c>
      <c r="P61" s="12" t="n">
        <f aca="false">SUM(N61:O61)</f>
        <v>7</v>
      </c>
      <c r="Q61" s="8" t="n">
        <f aca="false">P61/$P$132</f>
        <v>0.00720906282183316</v>
      </c>
    </row>
    <row r="62" customFormat="false" ht="15" hidden="false" customHeight="false" outlineLevel="0" collapsed="false">
      <c r="A62" s="6"/>
      <c r="B62" s="6" t="s">
        <v>68</v>
      </c>
      <c r="C62" s="7" t="n">
        <v>1</v>
      </c>
      <c r="D62" s="7" t="n">
        <v>4</v>
      </c>
      <c r="E62" s="7" t="n">
        <f aca="false">SUM(C62:D62)</f>
        <v>5</v>
      </c>
      <c r="F62" s="8" t="n">
        <f aca="false">E62/$E$132</f>
        <v>0.00529661016949153</v>
      </c>
      <c r="H62" s="6" t="s">
        <v>68</v>
      </c>
      <c r="I62" s="9" t="n">
        <v>1</v>
      </c>
      <c r="J62" s="9" t="n">
        <v>4</v>
      </c>
      <c r="K62" s="7" t="n">
        <f aca="false">SUM(I62:J62)</f>
        <v>5</v>
      </c>
      <c r="L62" s="8" t="n">
        <f aca="false">K62/$K$132</f>
        <v>0.00535905680600214</v>
      </c>
      <c r="M62" s="10" t="s">
        <v>68</v>
      </c>
      <c r="N62" s="11" t="n">
        <v>1</v>
      </c>
      <c r="O62" s="11" t="n">
        <v>4</v>
      </c>
      <c r="P62" s="12" t="n">
        <f aca="false">SUM(N62:O62)</f>
        <v>5</v>
      </c>
      <c r="Q62" s="8" t="n">
        <f aca="false">P62/$P$132</f>
        <v>0.00514933058702369</v>
      </c>
    </row>
    <row r="63" customFormat="false" ht="15" hidden="false" customHeight="false" outlineLevel="0" collapsed="false">
      <c r="A63" s="6"/>
      <c r="B63" s="6" t="s">
        <v>69</v>
      </c>
      <c r="C63" s="7" t="n">
        <v>1</v>
      </c>
      <c r="D63" s="7" t="n">
        <v>1</v>
      </c>
      <c r="E63" s="7" t="n">
        <f aca="false">SUM(C63:D63)</f>
        <v>2</v>
      </c>
      <c r="F63" s="8" t="n">
        <f aca="false">E63/$E$132</f>
        <v>0.00211864406779661</v>
      </c>
      <c r="H63" s="6" t="s">
        <v>69</v>
      </c>
      <c r="I63" s="9" t="n">
        <v>1</v>
      </c>
      <c r="J63" s="9" t="n">
        <v>1</v>
      </c>
      <c r="K63" s="7" t="n">
        <f aca="false">SUM(I63:J63)</f>
        <v>2</v>
      </c>
      <c r="L63" s="8" t="n">
        <f aca="false">K63/$K$132</f>
        <v>0.00214362272240086</v>
      </c>
      <c r="M63" s="10" t="s">
        <v>69</v>
      </c>
      <c r="N63" s="11" t="n">
        <v>1</v>
      </c>
      <c r="O63" s="11" t="n">
        <v>1</v>
      </c>
      <c r="P63" s="12" t="n">
        <f aca="false">SUM(N63:O63)</f>
        <v>2</v>
      </c>
      <c r="Q63" s="8" t="n">
        <f aca="false">P63/$P$132</f>
        <v>0.00205973223480947</v>
      </c>
    </row>
    <row r="64" customFormat="false" ht="15" hidden="false" customHeight="false" outlineLevel="0" collapsed="false">
      <c r="A64" s="6"/>
      <c r="B64" s="6" t="s">
        <v>70</v>
      </c>
      <c r="C64" s="7" t="n">
        <v>1</v>
      </c>
      <c r="D64" s="7"/>
      <c r="E64" s="7" t="n">
        <f aca="false">SUM(C64:D64)</f>
        <v>1</v>
      </c>
      <c r="F64" s="8" t="n">
        <f aca="false">E64/$E$132</f>
        <v>0.00105932203389831</v>
      </c>
      <c r="H64" s="6" t="s">
        <v>70</v>
      </c>
      <c r="I64" s="9" t="n">
        <v>2</v>
      </c>
      <c r="J64" s="9"/>
      <c r="K64" s="7" t="n">
        <f aca="false">SUM(I64:J64)</f>
        <v>2</v>
      </c>
      <c r="L64" s="8" t="n">
        <f aca="false">K64/$K$132</f>
        <v>0.00214362272240086</v>
      </c>
      <c r="M64" s="10" t="s">
        <v>70</v>
      </c>
      <c r="N64" s="11" t="n">
        <v>2</v>
      </c>
      <c r="O64" s="11"/>
      <c r="P64" s="12" t="n">
        <f aca="false">SUM(N64:O64)</f>
        <v>2</v>
      </c>
      <c r="Q64" s="8" t="n">
        <f aca="false">P64/$P$132</f>
        <v>0.00205973223480947</v>
      </c>
    </row>
    <row r="65" customFormat="false" ht="15" hidden="false" customHeight="false" outlineLevel="0" collapsed="false">
      <c r="A65" s="6"/>
      <c r="B65" s="6" t="s">
        <v>71</v>
      </c>
      <c r="C65" s="7" t="n">
        <v>2</v>
      </c>
      <c r="D65" s="7"/>
      <c r="E65" s="7" t="n">
        <f aca="false">SUM(C65:D65)</f>
        <v>2</v>
      </c>
      <c r="F65" s="8" t="n">
        <f aca="false">E65/$E$132</f>
        <v>0.00211864406779661</v>
      </c>
      <c r="H65" s="6" t="s">
        <v>71</v>
      </c>
      <c r="I65" s="9" t="n">
        <v>2</v>
      </c>
      <c r="J65" s="9"/>
      <c r="K65" s="7" t="n">
        <f aca="false">SUM(I65:J65)</f>
        <v>2</v>
      </c>
      <c r="L65" s="8" t="n">
        <f aca="false">K65/$K$132</f>
        <v>0.00214362272240086</v>
      </c>
      <c r="M65" s="10" t="s">
        <v>71</v>
      </c>
      <c r="N65" s="11" t="n">
        <v>2</v>
      </c>
      <c r="O65" s="11"/>
      <c r="P65" s="12" t="n">
        <f aca="false">SUM(N65:O65)</f>
        <v>2</v>
      </c>
      <c r="Q65" s="8" t="n">
        <f aca="false">P65/$P$132</f>
        <v>0.00205973223480947</v>
      </c>
    </row>
    <row r="66" s="19" customFormat="true" ht="13.8" hidden="false" customHeight="false" outlineLevel="0" collapsed="false">
      <c r="A66" s="6"/>
      <c r="B66" s="13" t="s">
        <v>11</v>
      </c>
      <c r="C66" s="14" t="n">
        <f aca="false">SUM(C61:C65)</f>
        <v>10</v>
      </c>
      <c r="D66" s="14" t="n">
        <f aca="false">SUM(D61:D65)</f>
        <v>7</v>
      </c>
      <c r="E66" s="14" t="n">
        <f aca="false">SUM(E61:E65)</f>
        <v>17</v>
      </c>
      <c r="F66" s="15" t="n">
        <f aca="false">E66/$E$132</f>
        <v>0.0180084745762712</v>
      </c>
      <c r="G66" s="16"/>
      <c r="H66" s="13" t="s">
        <v>11</v>
      </c>
      <c r="I66" s="14" t="n">
        <f aca="false">SUM(I61:I65)</f>
        <v>11</v>
      </c>
      <c r="J66" s="14" t="n">
        <f aca="false">SUM(J61:J65)</f>
        <v>7</v>
      </c>
      <c r="K66" s="14" t="n">
        <f aca="false">SUM(K61:K65)</f>
        <v>18</v>
      </c>
      <c r="L66" s="15" t="n">
        <f aca="false">K66/$K$132</f>
        <v>0.0192926045016077</v>
      </c>
      <c r="M66" s="17" t="s">
        <v>11</v>
      </c>
      <c r="N66" s="18" t="n">
        <f aca="false">SUM(N61:N65)</f>
        <v>11</v>
      </c>
      <c r="O66" s="18" t="n">
        <f aca="false">SUM(O61:O65)</f>
        <v>7</v>
      </c>
      <c r="P66" s="18" t="n">
        <f aca="false">SUM(P61:P65)</f>
        <v>18</v>
      </c>
      <c r="Q66" s="15" t="n">
        <f aca="false">P66/$P$132</f>
        <v>0.0185375901132853</v>
      </c>
      <c r="R66" s="0"/>
      <c r="S66" s="0"/>
      <c r="T66" s="0"/>
      <c r="U66" s="0"/>
      <c r="V66" s="0"/>
      <c r="W66" s="0"/>
      <c r="X66" s="0"/>
    </row>
    <row r="67" customFormat="false" ht="15" hidden="false" customHeight="false" outlineLevel="0" collapsed="false">
      <c r="A67" s="6" t="s">
        <v>72</v>
      </c>
      <c r="B67" s="6" t="s">
        <v>73</v>
      </c>
      <c r="C67" s="7" t="n">
        <v>1</v>
      </c>
      <c r="D67" s="7" t="n">
        <v>4</v>
      </c>
      <c r="E67" s="7" t="n">
        <f aca="false">SUM(C67:D67)</f>
        <v>5</v>
      </c>
      <c r="F67" s="8" t="n">
        <f aca="false">E67/$E$132</f>
        <v>0.00529661016949153</v>
      </c>
      <c r="H67" s="6" t="s">
        <v>73</v>
      </c>
      <c r="I67" s="9" t="n">
        <v>1</v>
      </c>
      <c r="J67" s="9" t="n">
        <v>4</v>
      </c>
      <c r="K67" s="7" t="n">
        <f aca="false">SUM(I67:J67)</f>
        <v>5</v>
      </c>
      <c r="L67" s="8" t="n">
        <f aca="false">K67/$K$132</f>
        <v>0.00535905680600214</v>
      </c>
      <c r="M67" s="10" t="s">
        <v>73</v>
      </c>
      <c r="N67" s="11" t="n">
        <v>1</v>
      </c>
      <c r="O67" s="11" t="n">
        <v>5</v>
      </c>
      <c r="P67" s="12" t="n">
        <f aca="false">SUM(N67:O67)</f>
        <v>6</v>
      </c>
      <c r="Q67" s="8" t="n">
        <f aca="false">P67/$P$132</f>
        <v>0.00617919670442842</v>
      </c>
    </row>
    <row r="68" customFormat="false" ht="15" hidden="false" customHeight="false" outlineLevel="0" collapsed="false">
      <c r="A68" s="6"/>
      <c r="B68" s="6" t="s">
        <v>74</v>
      </c>
      <c r="C68" s="7" t="n">
        <v>1</v>
      </c>
      <c r="D68" s="7" t="n">
        <v>1</v>
      </c>
      <c r="E68" s="7" t="n">
        <f aca="false">SUM(C68:D68)</f>
        <v>2</v>
      </c>
      <c r="F68" s="8" t="n">
        <f aca="false">E68/$E$132</f>
        <v>0.00211864406779661</v>
      </c>
      <c r="H68" s="6" t="s">
        <v>74</v>
      </c>
      <c r="I68" s="9" t="n">
        <v>1</v>
      </c>
      <c r="J68" s="9" t="n">
        <v>1</v>
      </c>
      <c r="K68" s="7" t="n">
        <f aca="false">SUM(I68:J68)</f>
        <v>2</v>
      </c>
      <c r="L68" s="8" t="n">
        <f aca="false">K68/$K$132</f>
        <v>0.00214362272240086</v>
      </c>
      <c r="M68" s="10" t="s">
        <v>74</v>
      </c>
      <c r="N68" s="11" t="n">
        <v>1</v>
      </c>
      <c r="O68" s="11" t="n">
        <v>1</v>
      </c>
      <c r="P68" s="12" t="n">
        <f aca="false">SUM(N68:O68)</f>
        <v>2</v>
      </c>
      <c r="Q68" s="8" t="n">
        <f aca="false">P68/$P$132</f>
        <v>0.00205973223480947</v>
      </c>
    </row>
    <row r="69" s="19" customFormat="true" ht="13.8" hidden="false" customHeight="false" outlineLevel="0" collapsed="false">
      <c r="A69" s="6"/>
      <c r="B69" s="13" t="s">
        <v>11</v>
      </c>
      <c r="C69" s="14" t="n">
        <f aca="false">SUM(C67:C68)</f>
        <v>2</v>
      </c>
      <c r="D69" s="14" t="n">
        <f aca="false">SUM(D67:D68)</f>
        <v>5</v>
      </c>
      <c r="E69" s="14" t="n">
        <f aca="false">SUM(E67:E68)</f>
        <v>7</v>
      </c>
      <c r="F69" s="15" t="n">
        <f aca="false">E69/$E$132</f>
        <v>0.00741525423728814</v>
      </c>
      <c r="G69" s="16"/>
      <c r="H69" s="13" t="s">
        <v>11</v>
      </c>
      <c r="I69" s="14" t="n">
        <f aca="false">SUM(I67:I68)</f>
        <v>2</v>
      </c>
      <c r="J69" s="14" t="n">
        <f aca="false">SUM(J67:J68)</f>
        <v>5</v>
      </c>
      <c r="K69" s="14" t="n">
        <f aca="false">SUM(K67:K68)</f>
        <v>7</v>
      </c>
      <c r="L69" s="15" t="n">
        <f aca="false">K69/$K$132</f>
        <v>0.007502679528403</v>
      </c>
      <c r="M69" s="17" t="s">
        <v>11</v>
      </c>
      <c r="N69" s="18" t="n">
        <f aca="false">SUM(N67:N68)</f>
        <v>2</v>
      </c>
      <c r="O69" s="18" t="n">
        <f aca="false">SUM(O67:O68)</f>
        <v>6</v>
      </c>
      <c r="P69" s="18" t="n">
        <f aca="false">SUM(P67:P68)</f>
        <v>8</v>
      </c>
      <c r="Q69" s="15" t="n">
        <f aca="false">P69/$P$132</f>
        <v>0.0082389289392379</v>
      </c>
      <c r="R69" s="0"/>
      <c r="S69" s="0"/>
      <c r="T69" s="0"/>
      <c r="U69" s="0"/>
      <c r="V69" s="0"/>
      <c r="W69" s="0"/>
      <c r="X69" s="0"/>
    </row>
    <row r="70" customFormat="false" ht="15" hidden="false" customHeight="false" outlineLevel="0" collapsed="false">
      <c r="A70" s="6" t="s">
        <v>75</v>
      </c>
      <c r="B70" s="6" t="s">
        <v>76</v>
      </c>
      <c r="C70" s="7" t="n">
        <v>4</v>
      </c>
      <c r="D70" s="7" t="n">
        <v>16</v>
      </c>
      <c r="E70" s="7" t="n">
        <f aca="false">SUM(C70:D70)</f>
        <v>20</v>
      </c>
      <c r="F70" s="8" t="n">
        <f aca="false">E70/$E$132</f>
        <v>0.0211864406779661</v>
      </c>
      <c r="H70" s="6" t="s">
        <v>76</v>
      </c>
      <c r="I70" s="9" t="n">
        <v>4</v>
      </c>
      <c r="J70" s="9" t="n">
        <v>16</v>
      </c>
      <c r="K70" s="7" t="n">
        <f aca="false">SUM(I70:J70)</f>
        <v>20</v>
      </c>
      <c r="L70" s="8" t="n">
        <f aca="false">K70/$K$132</f>
        <v>0.0214362272240086</v>
      </c>
      <c r="M70" s="10" t="s">
        <v>76</v>
      </c>
      <c r="N70" s="11" t="n">
        <v>5</v>
      </c>
      <c r="O70" s="11" t="n">
        <v>16</v>
      </c>
      <c r="P70" s="12" t="n">
        <f aca="false">SUM(N70:O70)</f>
        <v>21</v>
      </c>
      <c r="Q70" s="8" t="n">
        <f aca="false">P70/$P$132</f>
        <v>0.0216271884654995</v>
      </c>
    </row>
    <row r="71" customFormat="false" ht="15" hidden="false" customHeight="false" outlineLevel="0" collapsed="false">
      <c r="A71" s="6"/>
      <c r="B71" s="6" t="s">
        <v>77</v>
      </c>
      <c r="C71" s="7"/>
      <c r="D71" s="7" t="n">
        <v>1</v>
      </c>
      <c r="E71" s="7" t="n">
        <f aca="false">SUM(C71:D71)</f>
        <v>1</v>
      </c>
      <c r="F71" s="8" t="n">
        <f aca="false">E71/$E$132</f>
        <v>0.00105932203389831</v>
      </c>
      <c r="H71" s="6" t="s">
        <v>77</v>
      </c>
      <c r="I71" s="9"/>
      <c r="J71" s="9" t="n">
        <v>1</v>
      </c>
      <c r="K71" s="7" t="n">
        <f aca="false">SUM(I71:J71)</f>
        <v>1</v>
      </c>
      <c r="L71" s="8" t="n">
        <f aca="false">K71/$K$132</f>
        <v>0.00107181136120043</v>
      </c>
      <c r="M71" s="10" t="s">
        <v>77</v>
      </c>
      <c r="N71" s="11"/>
      <c r="O71" s="11" t="n">
        <v>1</v>
      </c>
      <c r="P71" s="12" t="n">
        <f aca="false">SUM(N71:O71)</f>
        <v>1</v>
      </c>
      <c r="Q71" s="8" t="n">
        <f aca="false">P71/$P$132</f>
        <v>0.00102986611740474</v>
      </c>
    </row>
    <row r="72" customFormat="false" ht="15" hidden="false" customHeight="false" outlineLevel="0" collapsed="false">
      <c r="A72" s="6"/>
      <c r="B72" s="6" t="s">
        <v>78</v>
      </c>
      <c r="C72" s="7" t="n">
        <v>1</v>
      </c>
      <c r="D72" s="7" t="n">
        <v>1</v>
      </c>
      <c r="E72" s="7" t="n">
        <f aca="false">SUM(C72:D72)</f>
        <v>2</v>
      </c>
      <c r="F72" s="8" t="n">
        <f aca="false">E72/$E$132</f>
        <v>0.00211864406779661</v>
      </c>
      <c r="H72" s="6" t="s">
        <v>78</v>
      </c>
      <c r="I72" s="9" t="n">
        <v>1</v>
      </c>
      <c r="J72" s="9" t="n">
        <v>1</v>
      </c>
      <c r="K72" s="7" t="n">
        <f aca="false">SUM(I72:J72)</f>
        <v>2</v>
      </c>
      <c r="L72" s="8" t="n">
        <f aca="false">K72/$K$132</f>
        <v>0.00214362272240086</v>
      </c>
      <c r="M72" s="10" t="s">
        <v>78</v>
      </c>
      <c r="N72" s="11" t="n">
        <v>1</v>
      </c>
      <c r="O72" s="11" t="n">
        <v>1</v>
      </c>
      <c r="P72" s="12" t="n">
        <f aca="false">SUM(N72:O72)</f>
        <v>2</v>
      </c>
      <c r="Q72" s="8" t="n">
        <f aca="false">P72/$P$132</f>
        <v>0.00205973223480947</v>
      </c>
    </row>
    <row r="73" customFormat="false" ht="15" hidden="false" customHeight="false" outlineLevel="0" collapsed="false">
      <c r="A73" s="6"/>
      <c r="B73" s="6" t="s">
        <v>79</v>
      </c>
      <c r="C73" s="7" t="n">
        <v>6</v>
      </c>
      <c r="D73" s="7" t="n">
        <v>2</v>
      </c>
      <c r="E73" s="7" t="n">
        <f aca="false">SUM(C73:D73)</f>
        <v>8</v>
      </c>
      <c r="F73" s="8" t="n">
        <f aca="false">E73/$E$132</f>
        <v>0.00847457627118644</v>
      </c>
      <c r="H73" s="6" t="s">
        <v>79</v>
      </c>
      <c r="I73" s="9" t="n">
        <v>6</v>
      </c>
      <c r="J73" s="9" t="n">
        <v>2</v>
      </c>
      <c r="K73" s="7" t="n">
        <f aca="false">SUM(I73:J73)</f>
        <v>8</v>
      </c>
      <c r="L73" s="8" t="n">
        <f aca="false">K73/$K$132</f>
        <v>0.00857449088960343</v>
      </c>
      <c r="M73" s="10" t="s">
        <v>79</v>
      </c>
      <c r="N73" s="11" t="n">
        <v>6</v>
      </c>
      <c r="O73" s="11" t="n">
        <v>2</v>
      </c>
      <c r="P73" s="12" t="n">
        <f aca="false">SUM(N73:O73)</f>
        <v>8</v>
      </c>
      <c r="Q73" s="8" t="n">
        <f aca="false">P73/$P$132</f>
        <v>0.0082389289392379</v>
      </c>
    </row>
    <row r="74" customFormat="false" ht="15" hidden="false" customHeight="false" outlineLevel="0" collapsed="false">
      <c r="A74" s="6"/>
      <c r="B74" s="6" t="s">
        <v>80</v>
      </c>
      <c r="C74" s="7" t="n">
        <v>9</v>
      </c>
      <c r="D74" s="7" t="n">
        <v>10</v>
      </c>
      <c r="E74" s="7" t="n">
        <f aca="false">SUM(C74:D74)</f>
        <v>19</v>
      </c>
      <c r="F74" s="8" t="n">
        <f aca="false">E74/$E$132</f>
        <v>0.0201271186440678</v>
      </c>
      <c r="H74" s="6" t="s">
        <v>80</v>
      </c>
      <c r="I74" s="9" t="n">
        <v>9</v>
      </c>
      <c r="J74" s="9" t="n">
        <v>10</v>
      </c>
      <c r="K74" s="7" t="n">
        <f aca="false">SUM(I74:J74)</f>
        <v>19</v>
      </c>
      <c r="L74" s="8" t="n">
        <f aca="false">K74/$K$132</f>
        <v>0.0203644158628081</v>
      </c>
      <c r="M74" s="10" t="s">
        <v>80</v>
      </c>
      <c r="N74" s="11" t="n">
        <v>10</v>
      </c>
      <c r="O74" s="11" t="n">
        <v>10</v>
      </c>
      <c r="P74" s="12" t="n">
        <f aca="false">SUM(N74:O74)</f>
        <v>20</v>
      </c>
      <c r="Q74" s="8" t="n">
        <f aca="false">P74/$P$132</f>
        <v>0.0205973223480948</v>
      </c>
    </row>
    <row r="75" customFormat="false" ht="15" hidden="false" customHeight="false" outlineLevel="0" collapsed="false">
      <c r="A75" s="6"/>
      <c r="B75" s="6" t="s">
        <v>81</v>
      </c>
      <c r="C75" s="7" t="n">
        <v>11</v>
      </c>
      <c r="D75" s="7" t="n">
        <v>8</v>
      </c>
      <c r="E75" s="7" t="n">
        <f aca="false">SUM(C75:D75)</f>
        <v>19</v>
      </c>
      <c r="F75" s="8" t="n">
        <f aca="false">E75/$E$132</f>
        <v>0.0201271186440678</v>
      </c>
      <c r="H75" s="6" t="s">
        <v>81</v>
      </c>
      <c r="I75" s="9" t="n">
        <v>11</v>
      </c>
      <c r="J75" s="9" t="n">
        <v>8</v>
      </c>
      <c r="K75" s="7" t="n">
        <f aca="false">SUM(I75:J75)</f>
        <v>19</v>
      </c>
      <c r="L75" s="8" t="n">
        <f aca="false">K75/$K$132</f>
        <v>0.0203644158628081</v>
      </c>
      <c r="M75" s="10" t="s">
        <v>81</v>
      </c>
      <c r="N75" s="11" t="n">
        <v>13</v>
      </c>
      <c r="O75" s="11" t="n">
        <v>9</v>
      </c>
      <c r="P75" s="12" t="n">
        <f aca="false">SUM(N75:O75)</f>
        <v>22</v>
      </c>
      <c r="Q75" s="8" t="n">
        <f aca="false">P75/$P$132</f>
        <v>0.0226570545829042</v>
      </c>
    </row>
    <row r="76" customFormat="false" ht="15" hidden="false" customHeight="false" outlineLevel="0" collapsed="false">
      <c r="A76" s="6"/>
      <c r="B76" s="6" t="s">
        <v>82</v>
      </c>
      <c r="C76" s="7" t="n">
        <v>1</v>
      </c>
      <c r="D76" s="7" t="n">
        <v>2</v>
      </c>
      <c r="E76" s="7" t="n">
        <f aca="false">SUM(C76:D76)</f>
        <v>3</v>
      </c>
      <c r="F76" s="8" t="n">
        <f aca="false">E76/$E$132</f>
        <v>0.00317796610169492</v>
      </c>
      <c r="H76" s="6" t="s">
        <v>82</v>
      </c>
      <c r="I76" s="9" t="n">
        <v>1</v>
      </c>
      <c r="J76" s="9" t="n">
        <v>2</v>
      </c>
      <c r="K76" s="7" t="n">
        <f aca="false">SUM(I76:J76)</f>
        <v>3</v>
      </c>
      <c r="L76" s="8" t="n">
        <f aca="false">K76/$K$132</f>
        <v>0.00321543408360129</v>
      </c>
      <c r="M76" s="10" t="s">
        <v>82</v>
      </c>
      <c r="N76" s="11" t="n">
        <v>1</v>
      </c>
      <c r="O76" s="11" t="n">
        <v>2</v>
      </c>
      <c r="P76" s="12" t="n">
        <f aca="false">SUM(N76:O76)</f>
        <v>3</v>
      </c>
      <c r="Q76" s="8" t="n">
        <f aca="false">P76/$P$132</f>
        <v>0.00308959835221421</v>
      </c>
    </row>
    <row r="77" customFormat="false" ht="15" hidden="false" customHeight="false" outlineLevel="0" collapsed="false">
      <c r="A77" s="6"/>
      <c r="B77" s="6" t="s">
        <v>83</v>
      </c>
      <c r="C77" s="7" t="n">
        <v>2</v>
      </c>
      <c r="D77" s="7" t="n">
        <v>3</v>
      </c>
      <c r="E77" s="7" t="n">
        <f aca="false">SUM(C77:D77)</f>
        <v>5</v>
      </c>
      <c r="F77" s="8" t="n">
        <f aca="false">E77/$E$132</f>
        <v>0.00529661016949153</v>
      </c>
      <c r="H77" s="6" t="s">
        <v>83</v>
      </c>
      <c r="I77" s="9" t="n">
        <v>2</v>
      </c>
      <c r="J77" s="9" t="n">
        <v>3</v>
      </c>
      <c r="K77" s="7" t="n">
        <f aca="false">SUM(I77:J77)</f>
        <v>5</v>
      </c>
      <c r="L77" s="8" t="n">
        <f aca="false">K77/$K$132</f>
        <v>0.00535905680600214</v>
      </c>
      <c r="M77" s="10" t="s">
        <v>83</v>
      </c>
      <c r="N77" s="11" t="n">
        <v>2</v>
      </c>
      <c r="O77" s="11" t="n">
        <v>3</v>
      </c>
      <c r="P77" s="12" t="n">
        <f aca="false">SUM(N77:O77)</f>
        <v>5</v>
      </c>
      <c r="Q77" s="8" t="n">
        <f aca="false">P77/$P$132</f>
        <v>0.00514933058702369</v>
      </c>
    </row>
    <row r="78" s="19" customFormat="true" ht="13.8" hidden="false" customHeight="false" outlineLevel="0" collapsed="false">
      <c r="A78" s="6"/>
      <c r="B78" s="13" t="s">
        <v>11</v>
      </c>
      <c r="C78" s="14" t="n">
        <f aca="false">SUM(C70:C77)</f>
        <v>34</v>
      </c>
      <c r="D78" s="14" t="n">
        <f aca="false">SUM(D70:D77)</f>
        <v>43</v>
      </c>
      <c r="E78" s="14" t="n">
        <f aca="false">SUM(E70:E77)</f>
        <v>77</v>
      </c>
      <c r="F78" s="15" t="n">
        <f aca="false">E78/$E$132</f>
        <v>0.0815677966101695</v>
      </c>
      <c r="G78" s="16"/>
      <c r="H78" s="13" t="s">
        <v>11</v>
      </c>
      <c r="I78" s="14" t="n">
        <f aca="false">SUM(I70:I77)</f>
        <v>34</v>
      </c>
      <c r="J78" s="14" t="n">
        <f aca="false">SUM(J70:J77)</f>
        <v>43</v>
      </c>
      <c r="K78" s="14" t="n">
        <f aca="false">SUM(K70:K77)</f>
        <v>77</v>
      </c>
      <c r="L78" s="15" t="n">
        <f aca="false">K78/$K$132</f>
        <v>0.082529474812433</v>
      </c>
      <c r="M78" s="17" t="s">
        <v>11</v>
      </c>
      <c r="N78" s="18" t="n">
        <f aca="false">SUM(N70:N77)</f>
        <v>38</v>
      </c>
      <c r="O78" s="18" t="n">
        <f aca="false">SUM(O70:O77)</f>
        <v>44</v>
      </c>
      <c r="P78" s="18" t="n">
        <f aca="false">SUM(P70:P77)</f>
        <v>82</v>
      </c>
      <c r="Q78" s="15" t="n">
        <f aca="false">P78/$P$132</f>
        <v>0.0844490216271885</v>
      </c>
      <c r="R78" s="0"/>
      <c r="S78" s="0"/>
      <c r="T78" s="0"/>
      <c r="U78" s="0"/>
      <c r="V78" s="0"/>
      <c r="W78" s="0"/>
      <c r="X78" s="0"/>
    </row>
    <row r="79" customFormat="false" ht="15" hidden="false" customHeight="false" outlineLevel="0" collapsed="false">
      <c r="A79" s="6" t="s">
        <v>84</v>
      </c>
      <c r="B79" s="6" t="s">
        <v>85</v>
      </c>
      <c r="C79" s="7" t="n">
        <v>2</v>
      </c>
      <c r="D79" s="7" t="n">
        <v>6</v>
      </c>
      <c r="E79" s="7" t="n">
        <f aca="false">SUM(C79:D79)</f>
        <v>8</v>
      </c>
      <c r="F79" s="8" t="n">
        <f aca="false">E79/$E$132</f>
        <v>0.00847457627118644</v>
      </c>
      <c r="H79" s="6" t="s">
        <v>85</v>
      </c>
      <c r="I79" s="9" t="n">
        <v>2</v>
      </c>
      <c r="J79" s="9" t="n">
        <v>6</v>
      </c>
      <c r="K79" s="7" t="n">
        <f aca="false">SUM(I79:J79)</f>
        <v>8</v>
      </c>
      <c r="L79" s="8" t="n">
        <f aca="false">K79/$K$132</f>
        <v>0.00857449088960343</v>
      </c>
      <c r="M79" s="10" t="s">
        <v>85</v>
      </c>
      <c r="N79" s="11" t="n">
        <v>2</v>
      </c>
      <c r="O79" s="11" t="n">
        <v>6</v>
      </c>
      <c r="P79" s="12" t="n">
        <f aca="false">SUM(N79:O79)</f>
        <v>8</v>
      </c>
      <c r="Q79" s="8" t="n">
        <f aca="false">P79/$P$132</f>
        <v>0.0082389289392379</v>
      </c>
    </row>
    <row r="80" customFormat="false" ht="15" hidden="false" customHeight="false" outlineLevel="0" collapsed="false">
      <c r="A80" s="6"/>
      <c r="B80" s="6" t="s">
        <v>86</v>
      </c>
      <c r="C80" s="7" t="n">
        <v>2</v>
      </c>
      <c r="D80" s="7"/>
      <c r="E80" s="7" t="n">
        <f aca="false">SUM(C80:D80)</f>
        <v>2</v>
      </c>
      <c r="F80" s="8" t="n">
        <f aca="false">E80/$E$132</f>
        <v>0.00211864406779661</v>
      </c>
      <c r="H80" s="6" t="s">
        <v>86</v>
      </c>
      <c r="I80" s="9" t="n">
        <v>2</v>
      </c>
      <c r="J80" s="9"/>
      <c r="K80" s="7" t="n">
        <f aca="false">SUM(I80:J80)</f>
        <v>2</v>
      </c>
      <c r="L80" s="8" t="n">
        <f aca="false">K80/$K$132</f>
        <v>0.00214362272240086</v>
      </c>
      <c r="M80" s="10" t="s">
        <v>86</v>
      </c>
      <c r="N80" s="11" t="n">
        <v>2</v>
      </c>
      <c r="O80" s="11"/>
      <c r="P80" s="12" t="n">
        <f aca="false">SUM(N80:O80)</f>
        <v>2</v>
      </c>
      <c r="Q80" s="8" t="n">
        <f aca="false">P80/$P$132</f>
        <v>0.00205973223480947</v>
      </c>
    </row>
    <row r="81" customFormat="false" ht="15" hidden="false" customHeight="false" outlineLevel="0" collapsed="false">
      <c r="A81" s="6"/>
      <c r="B81" s="6" t="s">
        <v>87</v>
      </c>
      <c r="C81" s="7" t="n">
        <v>2</v>
      </c>
      <c r="D81" s="7" t="n">
        <v>3</v>
      </c>
      <c r="E81" s="7" t="n">
        <f aca="false">SUM(C81:D81)</f>
        <v>5</v>
      </c>
      <c r="F81" s="8" t="n">
        <f aca="false">E81/$E$132</f>
        <v>0.00529661016949153</v>
      </c>
      <c r="H81" s="6" t="s">
        <v>87</v>
      </c>
      <c r="I81" s="9" t="n">
        <v>2</v>
      </c>
      <c r="J81" s="9" t="n">
        <v>3</v>
      </c>
      <c r="K81" s="7" t="n">
        <f aca="false">SUM(I81:J81)</f>
        <v>5</v>
      </c>
      <c r="L81" s="8" t="n">
        <f aca="false">K81/$K$132</f>
        <v>0.00535905680600214</v>
      </c>
      <c r="M81" s="10" t="s">
        <v>87</v>
      </c>
      <c r="N81" s="11" t="n">
        <v>2</v>
      </c>
      <c r="O81" s="11" t="n">
        <v>4</v>
      </c>
      <c r="P81" s="12" t="n">
        <f aca="false">SUM(N81:O81)</f>
        <v>6</v>
      </c>
      <c r="Q81" s="8" t="n">
        <f aca="false">P81/$P$132</f>
        <v>0.00617919670442842</v>
      </c>
    </row>
    <row r="82" customFormat="false" ht="15" hidden="false" customHeight="false" outlineLevel="0" collapsed="false">
      <c r="A82" s="6"/>
      <c r="B82" s="6" t="s">
        <v>88</v>
      </c>
      <c r="C82" s="7" t="n">
        <v>4</v>
      </c>
      <c r="D82" s="7" t="n">
        <v>1</v>
      </c>
      <c r="E82" s="7" t="n">
        <f aca="false">SUM(C82:D82)</f>
        <v>5</v>
      </c>
      <c r="F82" s="8" t="n">
        <f aca="false">E82/$E$132</f>
        <v>0.00529661016949153</v>
      </c>
      <c r="H82" s="6" t="s">
        <v>88</v>
      </c>
      <c r="I82" s="9" t="n">
        <v>4</v>
      </c>
      <c r="J82" s="9" t="n">
        <v>1</v>
      </c>
      <c r="K82" s="7" t="n">
        <f aca="false">SUM(I82:J82)</f>
        <v>5</v>
      </c>
      <c r="L82" s="8" t="n">
        <f aca="false">K82/$K$132</f>
        <v>0.00535905680600214</v>
      </c>
      <c r="M82" s="10" t="s">
        <v>88</v>
      </c>
      <c r="N82" s="11" t="n">
        <v>4</v>
      </c>
      <c r="O82" s="11" t="n">
        <v>1</v>
      </c>
      <c r="P82" s="12" t="n">
        <f aca="false">SUM(N82:O82)</f>
        <v>5</v>
      </c>
      <c r="Q82" s="8" t="n">
        <f aca="false">P82/$P$132</f>
        <v>0.00514933058702369</v>
      </c>
    </row>
    <row r="83" customFormat="false" ht="15" hidden="false" customHeight="false" outlineLevel="0" collapsed="false">
      <c r="A83" s="6"/>
      <c r="B83" s="6" t="s">
        <v>89</v>
      </c>
      <c r="C83" s="7" t="n">
        <v>3</v>
      </c>
      <c r="D83" s="7" t="n">
        <v>3</v>
      </c>
      <c r="E83" s="7" t="n">
        <f aca="false">SUM(C83:D83)</f>
        <v>6</v>
      </c>
      <c r="F83" s="8" t="n">
        <f aca="false">E83/$E$132</f>
        <v>0.00635593220338983</v>
      </c>
      <c r="H83" s="6" t="s">
        <v>89</v>
      </c>
      <c r="I83" s="9" t="n">
        <v>2</v>
      </c>
      <c r="J83" s="9" t="n">
        <v>3</v>
      </c>
      <c r="K83" s="7" t="n">
        <f aca="false">SUM(I83:J83)</f>
        <v>5</v>
      </c>
      <c r="L83" s="8" t="n">
        <f aca="false">K83/$K$132</f>
        <v>0.00535905680600214</v>
      </c>
      <c r="M83" s="10" t="s">
        <v>89</v>
      </c>
      <c r="N83" s="11" t="n">
        <v>2</v>
      </c>
      <c r="O83" s="11" t="n">
        <v>3</v>
      </c>
      <c r="P83" s="12" t="n">
        <f aca="false">SUM(N83:O83)</f>
        <v>5</v>
      </c>
      <c r="Q83" s="8" t="n">
        <f aca="false">P83/$P$132</f>
        <v>0.00514933058702369</v>
      </c>
    </row>
    <row r="84" customFormat="false" ht="15" hidden="false" customHeight="false" outlineLevel="0" collapsed="false">
      <c r="A84" s="6"/>
      <c r="B84" s="6" t="s">
        <v>90</v>
      </c>
      <c r="C84" s="7" t="n">
        <v>1</v>
      </c>
      <c r="D84" s="7" t="n">
        <v>2</v>
      </c>
      <c r="E84" s="7" t="n">
        <f aca="false">SUM(C84:D84)</f>
        <v>3</v>
      </c>
      <c r="F84" s="8" t="n">
        <f aca="false">E84/$E$132</f>
        <v>0.00317796610169492</v>
      </c>
      <c r="H84" s="6" t="s">
        <v>90</v>
      </c>
      <c r="I84" s="9" t="n">
        <v>1</v>
      </c>
      <c r="J84" s="9" t="n">
        <v>2</v>
      </c>
      <c r="K84" s="7" t="n">
        <f aca="false">SUM(I84:J84)</f>
        <v>3</v>
      </c>
      <c r="L84" s="8" t="n">
        <f aca="false">K84/$K$132</f>
        <v>0.00321543408360129</v>
      </c>
      <c r="M84" s="10" t="s">
        <v>90</v>
      </c>
      <c r="N84" s="11" t="n">
        <v>1</v>
      </c>
      <c r="O84" s="11" t="n">
        <v>2</v>
      </c>
      <c r="P84" s="12" t="n">
        <f aca="false">SUM(N84:O84)</f>
        <v>3</v>
      </c>
      <c r="Q84" s="8" t="n">
        <f aca="false">P84/$P$132</f>
        <v>0.00308959835221421</v>
      </c>
    </row>
    <row r="85" s="19" customFormat="true" ht="13.8" hidden="false" customHeight="false" outlineLevel="0" collapsed="false">
      <c r="A85" s="6"/>
      <c r="B85" s="13" t="s">
        <v>11</v>
      </c>
      <c r="C85" s="14" t="n">
        <f aca="false">SUM(C79:C84)</f>
        <v>14</v>
      </c>
      <c r="D85" s="14" t="n">
        <f aca="false">SUM(D79:D84)</f>
        <v>15</v>
      </c>
      <c r="E85" s="14" t="n">
        <f aca="false">SUM(E79:E84)</f>
        <v>29</v>
      </c>
      <c r="F85" s="15" t="n">
        <f aca="false">E85/$E$132</f>
        <v>0.0307203389830509</v>
      </c>
      <c r="G85" s="16"/>
      <c r="H85" s="13" t="s">
        <v>11</v>
      </c>
      <c r="I85" s="14" t="n">
        <f aca="false">SUM(I79:I84)</f>
        <v>13</v>
      </c>
      <c r="J85" s="14" t="n">
        <f aca="false">SUM(J79:J84)</f>
        <v>15</v>
      </c>
      <c r="K85" s="14" t="n">
        <f aca="false">SUM(K79:K84)</f>
        <v>28</v>
      </c>
      <c r="L85" s="15" t="n">
        <f aca="false">K85/$K$132</f>
        <v>0.030010718113612</v>
      </c>
      <c r="M85" s="17" t="s">
        <v>11</v>
      </c>
      <c r="N85" s="18" t="n">
        <f aca="false">SUM(N79:N84)</f>
        <v>13</v>
      </c>
      <c r="O85" s="18" t="n">
        <f aca="false">SUM(O79:O84)</f>
        <v>16</v>
      </c>
      <c r="P85" s="18" t="n">
        <f aca="false">SUM(P79:P84)</f>
        <v>29</v>
      </c>
      <c r="Q85" s="15" t="n">
        <f aca="false">P85/$P$132</f>
        <v>0.0298661174047374</v>
      </c>
      <c r="R85" s="0"/>
      <c r="S85" s="0"/>
      <c r="T85" s="0"/>
      <c r="U85" s="0"/>
      <c r="V85" s="0"/>
      <c r="W85" s="0"/>
      <c r="X85" s="0"/>
    </row>
    <row r="86" customFormat="false" ht="15" hidden="false" customHeight="false" outlineLevel="0" collapsed="false">
      <c r="A86" s="6" t="s">
        <v>91</v>
      </c>
      <c r="B86" s="6" t="s">
        <v>92</v>
      </c>
      <c r="C86" s="7" t="n">
        <v>4</v>
      </c>
      <c r="D86" s="7" t="n">
        <v>8</v>
      </c>
      <c r="E86" s="7" t="n">
        <f aca="false">SUM(C86:D86)</f>
        <v>12</v>
      </c>
      <c r="F86" s="8" t="n">
        <f aca="false">E86/$E$132</f>
        <v>0.0127118644067797</v>
      </c>
      <c r="H86" s="6" t="s">
        <v>92</v>
      </c>
      <c r="I86" s="9" t="n">
        <v>4</v>
      </c>
      <c r="J86" s="9" t="n">
        <v>8</v>
      </c>
      <c r="K86" s="7" t="n">
        <f aca="false">SUM(I86:J86)</f>
        <v>12</v>
      </c>
      <c r="L86" s="8" t="n">
        <f aca="false">K86/$K$132</f>
        <v>0.0128617363344051</v>
      </c>
      <c r="M86" s="10" t="s">
        <v>92</v>
      </c>
      <c r="N86" s="11" t="n">
        <v>4</v>
      </c>
      <c r="O86" s="11" t="n">
        <v>8</v>
      </c>
      <c r="P86" s="12" t="n">
        <f aca="false">SUM(N86:O86)</f>
        <v>12</v>
      </c>
      <c r="Q86" s="8" t="n">
        <f aca="false">P86/$P$132</f>
        <v>0.0123583934088568</v>
      </c>
    </row>
    <row r="87" customFormat="false" ht="15" hidden="false" customHeight="false" outlineLevel="0" collapsed="false">
      <c r="A87" s="6"/>
      <c r="B87" s="6" t="s">
        <v>93</v>
      </c>
      <c r="C87" s="7"/>
      <c r="D87" s="7" t="n">
        <v>3</v>
      </c>
      <c r="E87" s="7" t="n">
        <f aca="false">SUM(C87:D87)</f>
        <v>3</v>
      </c>
      <c r="F87" s="8" t="n">
        <f aca="false">E87/$E$132</f>
        <v>0.00317796610169492</v>
      </c>
      <c r="H87" s="6" t="s">
        <v>93</v>
      </c>
      <c r="I87" s="9"/>
      <c r="J87" s="9" t="n">
        <v>2</v>
      </c>
      <c r="K87" s="7" t="n">
        <f aca="false">SUM(I87:J87)</f>
        <v>2</v>
      </c>
      <c r="L87" s="8" t="n">
        <f aca="false">K87/$K$132</f>
        <v>0.00214362272240086</v>
      </c>
      <c r="M87" s="10" t="s">
        <v>93</v>
      </c>
      <c r="N87" s="11"/>
      <c r="O87" s="11" t="n">
        <v>3</v>
      </c>
      <c r="P87" s="12" t="n">
        <f aca="false">SUM(N87:O87)</f>
        <v>3</v>
      </c>
      <c r="Q87" s="8" t="n">
        <f aca="false">P87/$P$132</f>
        <v>0.00308959835221421</v>
      </c>
    </row>
    <row r="88" customFormat="false" ht="15" hidden="false" customHeight="false" outlineLevel="0" collapsed="false">
      <c r="A88" s="6"/>
      <c r="B88" s="6" t="s">
        <v>94</v>
      </c>
      <c r="C88" s="7"/>
      <c r="D88" s="7" t="n">
        <v>1</v>
      </c>
      <c r="E88" s="7" t="n">
        <f aca="false">SUM(C88:D88)</f>
        <v>1</v>
      </c>
      <c r="F88" s="8" t="n">
        <f aca="false">E88/$E$132</f>
        <v>0.00105932203389831</v>
      </c>
      <c r="H88" s="6" t="s">
        <v>94</v>
      </c>
      <c r="I88" s="9"/>
      <c r="J88" s="9" t="n">
        <v>1</v>
      </c>
      <c r="K88" s="7" t="n">
        <f aca="false">SUM(I88:J88)</f>
        <v>1</v>
      </c>
      <c r="L88" s="8" t="n">
        <f aca="false">K88/$K$132</f>
        <v>0.00107181136120043</v>
      </c>
      <c r="M88" s="10" t="s">
        <v>94</v>
      </c>
      <c r="N88" s="11"/>
      <c r="O88" s="11" t="n">
        <v>1</v>
      </c>
      <c r="P88" s="12" t="n">
        <f aca="false">SUM(N88:O88)</f>
        <v>1</v>
      </c>
      <c r="Q88" s="8" t="n">
        <f aca="false">P88/$P$132</f>
        <v>0.00102986611740474</v>
      </c>
    </row>
    <row r="89" customFormat="false" ht="15" hidden="false" customHeight="false" outlineLevel="0" collapsed="false">
      <c r="A89" s="6"/>
      <c r="B89" s="6" t="s">
        <v>95</v>
      </c>
      <c r="C89" s="7" t="n">
        <v>2</v>
      </c>
      <c r="D89" s="7"/>
      <c r="E89" s="7" t="n">
        <f aca="false">SUM(C89:D89)</f>
        <v>2</v>
      </c>
      <c r="F89" s="8" t="n">
        <f aca="false">E89/$E$132</f>
        <v>0.00211864406779661</v>
      </c>
      <c r="H89" s="6" t="s">
        <v>95</v>
      </c>
      <c r="I89" s="9" t="n">
        <v>2</v>
      </c>
      <c r="J89" s="9"/>
      <c r="K89" s="7" t="n">
        <f aca="false">SUM(I89:J89)</f>
        <v>2</v>
      </c>
      <c r="L89" s="8" t="n">
        <f aca="false">K89/$K$132</f>
        <v>0.00214362272240086</v>
      </c>
      <c r="M89" s="10" t="s">
        <v>95</v>
      </c>
      <c r="N89" s="11" t="n">
        <v>2</v>
      </c>
      <c r="O89" s="11"/>
      <c r="P89" s="12" t="n">
        <f aca="false">SUM(N89:O89)</f>
        <v>2</v>
      </c>
      <c r="Q89" s="8" t="n">
        <f aca="false">P89/$P$132</f>
        <v>0.00205973223480947</v>
      </c>
    </row>
    <row r="90" customFormat="false" ht="15" hidden="false" customHeight="false" outlineLevel="0" collapsed="false">
      <c r="A90" s="6"/>
      <c r="B90" s="6" t="s">
        <v>96</v>
      </c>
      <c r="C90" s="7" t="n">
        <v>1</v>
      </c>
      <c r="D90" s="7"/>
      <c r="E90" s="7" t="n">
        <f aca="false">SUM(C90:D90)</f>
        <v>1</v>
      </c>
      <c r="F90" s="8" t="n">
        <f aca="false">E90/$E$132</f>
        <v>0.00105932203389831</v>
      </c>
      <c r="H90" s="6" t="s">
        <v>96</v>
      </c>
      <c r="I90" s="9" t="n">
        <v>1</v>
      </c>
      <c r="J90" s="9"/>
      <c r="K90" s="7" t="n">
        <f aca="false">SUM(I90:J90)</f>
        <v>1</v>
      </c>
      <c r="L90" s="8" t="n">
        <f aca="false">K90/$K$132</f>
        <v>0.00107181136120043</v>
      </c>
      <c r="M90" s="10" t="s">
        <v>96</v>
      </c>
      <c r="N90" s="11" t="n">
        <v>1</v>
      </c>
      <c r="O90" s="11"/>
      <c r="P90" s="12" t="n">
        <f aca="false">SUM(N90:O90)</f>
        <v>1</v>
      </c>
      <c r="Q90" s="8" t="n">
        <f aca="false">P90/$P$132</f>
        <v>0.00102986611740474</v>
      </c>
    </row>
    <row r="91" customFormat="false" ht="15" hidden="false" customHeight="false" outlineLevel="0" collapsed="false">
      <c r="A91" s="6"/>
      <c r="B91" s="6" t="s">
        <v>97</v>
      </c>
      <c r="C91" s="7" t="n">
        <v>1</v>
      </c>
      <c r="D91" s="7" t="n">
        <v>1</v>
      </c>
      <c r="E91" s="7" t="n">
        <f aca="false">SUM(C91:D91)</f>
        <v>2</v>
      </c>
      <c r="F91" s="8" t="n">
        <f aca="false">E91/$E$132</f>
        <v>0.00211864406779661</v>
      </c>
      <c r="H91" s="6" t="s">
        <v>97</v>
      </c>
      <c r="I91" s="9" t="n">
        <v>1</v>
      </c>
      <c r="J91" s="9" t="n">
        <v>1</v>
      </c>
      <c r="K91" s="7" t="n">
        <f aca="false">SUM(I91:J91)</f>
        <v>2</v>
      </c>
      <c r="L91" s="8" t="n">
        <f aca="false">K91/$K$132</f>
        <v>0.00214362272240086</v>
      </c>
      <c r="M91" s="10" t="s">
        <v>97</v>
      </c>
      <c r="N91" s="11" t="n">
        <v>1</v>
      </c>
      <c r="O91" s="11" t="n">
        <v>1</v>
      </c>
      <c r="P91" s="12" t="n">
        <f aca="false">SUM(N91:O91)</f>
        <v>2</v>
      </c>
      <c r="Q91" s="8" t="n">
        <f aca="false">P91/$P$132</f>
        <v>0.00205973223480947</v>
      </c>
    </row>
    <row r="92" customFormat="false" ht="15" hidden="false" customHeight="false" outlineLevel="0" collapsed="false">
      <c r="A92" s="6"/>
      <c r="B92" s="6" t="s">
        <v>98</v>
      </c>
      <c r="C92" s="7" t="n">
        <v>1</v>
      </c>
      <c r="D92" s="7" t="n">
        <v>2</v>
      </c>
      <c r="E92" s="7" t="n">
        <f aca="false">SUM(C92:D92)</f>
        <v>3</v>
      </c>
      <c r="F92" s="8" t="n">
        <f aca="false">E92/$E$132</f>
        <v>0.00317796610169492</v>
      </c>
      <c r="H92" s="6" t="s">
        <v>98</v>
      </c>
      <c r="I92" s="9" t="n">
        <v>1</v>
      </c>
      <c r="J92" s="9" t="n">
        <v>2</v>
      </c>
      <c r="K92" s="7" t="n">
        <f aca="false">SUM(I92:J92)</f>
        <v>3</v>
      </c>
      <c r="L92" s="8" t="n">
        <f aca="false">K92/$K$132</f>
        <v>0.00321543408360129</v>
      </c>
      <c r="M92" s="10" t="s">
        <v>98</v>
      </c>
      <c r="N92" s="11"/>
      <c r="O92" s="11" t="n">
        <v>3</v>
      </c>
      <c r="P92" s="12" t="n">
        <f aca="false">SUM(N92:O92)</f>
        <v>3</v>
      </c>
      <c r="Q92" s="8" t="n">
        <f aca="false">P92/$P$132</f>
        <v>0.00308959835221421</v>
      </c>
    </row>
    <row r="93" customFormat="false" ht="15" hidden="false" customHeight="false" outlineLevel="0" collapsed="false">
      <c r="A93" s="6"/>
      <c r="B93" s="6" t="s">
        <v>99</v>
      </c>
      <c r="C93" s="7" t="n">
        <v>1</v>
      </c>
      <c r="D93" s="7" t="n">
        <v>7</v>
      </c>
      <c r="E93" s="7" t="n">
        <f aca="false">SUM(C93:D93)</f>
        <v>8</v>
      </c>
      <c r="F93" s="8" t="n">
        <f aca="false">E93/$E$132</f>
        <v>0.00847457627118644</v>
      </c>
      <c r="H93" s="6" t="s">
        <v>99</v>
      </c>
      <c r="I93" s="9" t="n">
        <v>1</v>
      </c>
      <c r="J93" s="9" t="n">
        <v>7</v>
      </c>
      <c r="K93" s="7" t="n">
        <f aca="false">SUM(I93:J93)</f>
        <v>8</v>
      </c>
      <c r="L93" s="8" t="n">
        <f aca="false">K93/$K$132</f>
        <v>0.00857449088960343</v>
      </c>
      <c r="M93" s="10" t="s">
        <v>99</v>
      </c>
      <c r="N93" s="11" t="n">
        <v>3</v>
      </c>
      <c r="O93" s="11" t="n">
        <v>6</v>
      </c>
      <c r="P93" s="12" t="n">
        <f aca="false">SUM(N93:O93)</f>
        <v>9</v>
      </c>
      <c r="Q93" s="8" t="n">
        <f aca="false">P93/$P$132</f>
        <v>0.00926879505664264</v>
      </c>
    </row>
    <row r="94" s="19" customFormat="true" ht="13.8" hidden="false" customHeight="false" outlineLevel="0" collapsed="false">
      <c r="A94" s="6"/>
      <c r="B94" s="13" t="s">
        <v>11</v>
      </c>
      <c r="C94" s="14" t="n">
        <f aca="false">SUM(C86:C93)</f>
        <v>10</v>
      </c>
      <c r="D94" s="14" t="n">
        <f aca="false">SUM(D86:D93)</f>
        <v>22</v>
      </c>
      <c r="E94" s="14" t="n">
        <f aca="false">SUM(E86:E93)</f>
        <v>32</v>
      </c>
      <c r="F94" s="15" t="n">
        <f aca="false">E94/$E$132</f>
        <v>0.0338983050847458</v>
      </c>
      <c r="G94" s="16"/>
      <c r="H94" s="13" t="s">
        <v>11</v>
      </c>
      <c r="I94" s="14" t="n">
        <f aca="false">SUM(I86:I93)</f>
        <v>10</v>
      </c>
      <c r="J94" s="14" t="n">
        <f aca="false">SUM(J86:J93)</f>
        <v>21</v>
      </c>
      <c r="K94" s="14" t="n">
        <f aca="false">SUM(K86:K93)</f>
        <v>31</v>
      </c>
      <c r="L94" s="15" t="n">
        <f aca="false">K94/$K$132</f>
        <v>0.0332261521972133</v>
      </c>
      <c r="M94" s="17" t="s">
        <v>11</v>
      </c>
      <c r="N94" s="18" t="n">
        <f aca="false">SUM(N86:N93)</f>
        <v>11</v>
      </c>
      <c r="O94" s="18" t="n">
        <f aca="false">SUM(O86:O93)</f>
        <v>22</v>
      </c>
      <c r="P94" s="18" t="n">
        <f aca="false">SUM(P86:P93)</f>
        <v>33</v>
      </c>
      <c r="Q94" s="15" t="n">
        <f aca="false">P94/$P$132</f>
        <v>0.0339855818743563</v>
      </c>
      <c r="R94" s="0"/>
      <c r="S94" s="0"/>
      <c r="T94" s="0"/>
      <c r="U94" s="0"/>
      <c r="V94" s="0"/>
      <c r="W94" s="0"/>
      <c r="X94" s="0"/>
    </row>
    <row r="95" customFormat="false" ht="15" hidden="false" customHeight="false" outlineLevel="0" collapsed="false">
      <c r="A95" s="6" t="s">
        <v>100</v>
      </c>
      <c r="B95" s="6" t="s">
        <v>101</v>
      </c>
      <c r="C95" s="7" t="n">
        <v>4</v>
      </c>
      <c r="D95" s="7"/>
      <c r="E95" s="7" t="n">
        <f aca="false">SUM(C95:D95)</f>
        <v>4</v>
      </c>
      <c r="F95" s="8" t="n">
        <f aca="false">E95/$E$132</f>
        <v>0.00423728813559322</v>
      </c>
      <c r="H95" s="6" t="s">
        <v>101</v>
      </c>
      <c r="I95" s="9" t="n">
        <v>4</v>
      </c>
      <c r="J95" s="9"/>
      <c r="K95" s="7" t="n">
        <f aca="false">SUM(I95:J95)</f>
        <v>4</v>
      </c>
      <c r="L95" s="8" t="n">
        <f aca="false">K95/$K$132</f>
        <v>0.00428724544480172</v>
      </c>
      <c r="M95" s="10" t="s">
        <v>101</v>
      </c>
      <c r="N95" s="11" t="n">
        <v>3</v>
      </c>
      <c r="O95" s="11"/>
      <c r="P95" s="12" t="n">
        <f aca="false">SUM(N95:O95)</f>
        <v>3</v>
      </c>
      <c r="Q95" s="8" t="n">
        <f aca="false">P95/$P$132</f>
        <v>0.00308959835221421</v>
      </c>
    </row>
    <row r="96" customFormat="false" ht="15" hidden="false" customHeight="false" outlineLevel="0" collapsed="false">
      <c r="A96" s="6"/>
      <c r="B96" s="6" t="s">
        <v>102</v>
      </c>
      <c r="C96" s="7" t="n">
        <v>3</v>
      </c>
      <c r="D96" s="7" t="n">
        <v>2</v>
      </c>
      <c r="E96" s="7" t="n">
        <f aca="false">SUM(C96:D96)</f>
        <v>5</v>
      </c>
      <c r="F96" s="8" t="n">
        <f aca="false">E96/$E$132</f>
        <v>0.00529661016949153</v>
      </c>
      <c r="H96" s="6" t="s">
        <v>102</v>
      </c>
      <c r="I96" s="9" t="n">
        <v>3</v>
      </c>
      <c r="J96" s="9" t="n">
        <v>2</v>
      </c>
      <c r="K96" s="7" t="n">
        <f aca="false">SUM(I96:J96)</f>
        <v>5</v>
      </c>
      <c r="L96" s="8" t="n">
        <f aca="false">K96/$K$132</f>
        <v>0.00535905680600214</v>
      </c>
      <c r="M96" s="10" t="s">
        <v>102</v>
      </c>
      <c r="N96" s="11" t="n">
        <v>3</v>
      </c>
      <c r="O96" s="11" t="n">
        <v>2</v>
      </c>
      <c r="P96" s="12" t="n">
        <f aca="false">SUM(N96:O96)</f>
        <v>5</v>
      </c>
      <c r="Q96" s="8" t="n">
        <f aca="false">P96/$P$132</f>
        <v>0.00514933058702369</v>
      </c>
    </row>
    <row r="97" customFormat="false" ht="15" hidden="false" customHeight="false" outlineLevel="0" collapsed="false">
      <c r="A97" s="6"/>
      <c r="B97" s="6" t="s">
        <v>103</v>
      </c>
      <c r="C97" s="7" t="n">
        <v>4</v>
      </c>
      <c r="D97" s="7" t="n">
        <v>7</v>
      </c>
      <c r="E97" s="7" t="n">
        <f aca="false">SUM(C97:D97)</f>
        <v>11</v>
      </c>
      <c r="F97" s="8" t="n">
        <f aca="false">E97/$E$132</f>
        <v>0.0116525423728814</v>
      </c>
      <c r="H97" s="6" t="s">
        <v>103</v>
      </c>
      <c r="I97" s="9" t="n">
        <v>3</v>
      </c>
      <c r="J97" s="9" t="n">
        <v>7</v>
      </c>
      <c r="K97" s="7" t="n">
        <f aca="false">SUM(I97:J97)</f>
        <v>10</v>
      </c>
      <c r="L97" s="8" t="n">
        <f aca="false">K97/$K$132</f>
        <v>0.0107181136120043</v>
      </c>
      <c r="M97" s="10" t="s">
        <v>103</v>
      </c>
      <c r="N97" s="11" t="n">
        <v>5</v>
      </c>
      <c r="O97" s="11" t="n">
        <v>7</v>
      </c>
      <c r="P97" s="12" t="n">
        <f aca="false">SUM(N97:O97)</f>
        <v>12</v>
      </c>
      <c r="Q97" s="8" t="n">
        <f aca="false">P97/$P$132</f>
        <v>0.0123583934088568</v>
      </c>
    </row>
    <row r="98" customFormat="false" ht="15" hidden="false" customHeight="false" outlineLevel="0" collapsed="false">
      <c r="A98" s="6"/>
      <c r="B98" s="6" t="s">
        <v>104</v>
      </c>
      <c r="C98" s="7"/>
      <c r="D98" s="7" t="n">
        <v>1</v>
      </c>
      <c r="E98" s="7" t="n">
        <f aca="false">SUM(C98:D98)</f>
        <v>1</v>
      </c>
      <c r="F98" s="8" t="n">
        <f aca="false">E98/$E$132</f>
        <v>0.00105932203389831</v>
      </c>
      <c r="H98" s="6" t="s">
        <v>104</v>
      </c>
      <c r="I98" s="9"/>
      <c r="J98" s="9" t="n">
        <v>1</v>
      </c>
      <c r="K98" s="7" t="n">
        <f aca="false">SUM(I98:J98)</f>
        <v>1</v>
      </c>
      <c r="L98" s="8" t="n">
        <f aca="false">K98/$K$132</f>
        <v>0.00107181136120043</v>
      </c>
      <c r="M98" s="10" t="s">
        <v>104</v>
      </c>
      <c r="N98" s="11" t="n">
        <v>1</v>
      </c>
      <c r="O98" s="11" t="n">
        <v>1</v>
      </c>
      <c r="P98" s="12" t="n">
        <f aca="false">SUM(N98:O98)</f>
        <v>2</v>
      </c>
      <c r="Q98" s="8" t="n">
        <f aca="false">P98/$P$132</f>
        <v>0.00205973223480947</v>
      </c>
    </row>
    <row r="99" customFormat="false" ht="15" hidden="false" customHeight="false" outlineLevel="0" collapsed="false">
      <c r="A99" s="6"/>
      <c r="B99" s="6" t="s">
        <v>105</v>
      </c>
      <c r="C99" s="7"/>
      <c r="D99" s="7" t="n">
        <v>4</v>
      </c>
      <c r="E99" s="7" t="n">
        <f aca="false">SUM(C99:D99)</f>
        <v>4</v>
      </c>
      <c r="F99" s="8" t="n">
        <f aca="false">E99/$E$132</f>
        <v>0.00423728813559322</v>
      </c>
      <c r="H99" s="6" t="s">
        <v>105</v>
      </c>
      <c r="I99" s="9"/>
      <c r="J99" s="9" t="n">
        <v>4</v>
      </c>
      <c r="K99" s="7" t="n">
        <f aca="false">SUM(I99:J99)</f>
        <v>4</v>
      </c>
      <c r="L99" s="8" t="n">
        <f aca="false">K99/$K$132</f>
        <v>0.00428724544480172</v>
      </c>
      <c r="M99" s="10" t="s">
        <v>105</v>
      </c>
      <c r="N99" s="11"/>
      <c r="O99" s="11" t="n">
        <v>4</v>
      </c>
      <c r="P99" s="12" t="n">
        <f aca="false">SUM(N99:O99)</f>
        <v>4</v>
      </c>
      <c r="Q99" s="8" t="n">
        <f aca="false">P99/$P$132</f>
        <v>0.00411946446961895</v>
      </c>
    </row>
    <row r="100" customFormat="false" ht="15" hidden="false" customHeight="false" outlineLevel="0" collapsed="false">
      <c r="A100" s="6"/>
      <c r="B100" s="6" t="s">
        <v>106</v>
      </c>
      <c r="C100" s="7" t="n">
        <v>3</v>
      </c>
      <c r="D100" s="7" t="n">
        <v>3</v>
      </c>
      <c r="E100" s="7" t="n">
        <f aca="false">SUM(C100:D100)</f>
        <v>6</v>
      </c>
      <c r="F100" s="8" t="n">
        <f aca="false">E100/$E$132</f>
        <v>0.00635593220338983</v>
      </c>
      <c r="H100" s="6" t="s">
        <v>106</v>
      </c>
      <c r="I100" s="9" t="n">
        <v>3</v>
      </c>
      <c r="J100" s="9" t="n">
        <v>3</v>
      </c>
      <c r="K100" s="7" t="n">
        <f aca="false">SUM(I100:J100)</f>
        <v>6</v>
      </c>
      <c r="L100" s="8" t="n">
        <f aca="false">K100/$K$132</f>
        <v>0.00643086816720257</v>
      </c>
      <c r="M100" s="10" t="s">
        <v>106</v>
      </c>
      <c r="N100" s="11" t="n">
        <v>4</v>
      </c>
      <c r="O100" s="11" t="n">
        <v>3</v>
      </c>
      <c r="P100" s="12" t="n">
        <f aca="false">SUM(N100:O100)</f>
        <v>7</v>
      </c>
      <c r="Q100" s="8" t="n">
        <f aca="false">P100/$P$132</f>
        <v>0.00720906282183316</v>
      </c>
    </row>
    <row r="101" customFormat="false" ht="15" hidden="false" customHeight="false" outlineLevel="0" collapsed="false">
      <c r="A101" s="6"/>
      <c r="B101" s="6" t="s">
        <v>107</v>
      </c>
      <c r="C101" s="7" t="n">
        <v>4</v>
      </c>
      <c r="D101" s="7" t="n">
        <v>3</v>
      </c>
      <c r="E101" s="7" t="n">
        <f aca="false">SUM(C101:D101)</f>
        <v>7</v>
      </c>
      <c r="F101" s="8" t="n">
        <f aca="false">E101/$E$132</f>
        <v>0.00741525423728814</v>
      </c>
      <c r="H101" s="6" t="s">
        <v>107</v>
      </c>
      <c r="I101" s="9" t="n">
        <v>4</v>
      </c>
      <c r="J101" s="9" t="n">
        <v>3</v>
      </c>
      <c r="K101" s="7" t="n">
        <f aca="false">SUM(I101:J101)</f>
        <v>7</v>
      </c>
      <c r="L101" s="8" t="n">
        <f aca="false">K101/$K$132</f>
        <v>0.007502679528403</v>
      </c>
      <c r="M101" s="10" t="s">
        <v>107</v>
      </c>
      <c r="N101" s="11" t="n">
        <v>3</v>
      </c>
      <c r="O101" s="11" t="n">
        <v>3</v>
      </c>
      <c r="P101" s="12" t="n">
        <f aca="false">SUM(N101:O101)</f>
        <v>6</v>
      </c>
      <c r="Q101" s="8" t="n">
        <f aca="false">P101/$P$132</f>
        <v>0.00617919670442842</v>
      </c>
    </row>
    <row r="102" customFormat="false" ht="15" hidden="false" customHeight="false" outlineLevel="0" collapsed="false">
      <c r="A102" s="6"/>
      <c r="B102" s="6" t="s">
        <v>108</v>
      </c>
      <c r="C102" s="7" t="n">
        <v>4</v>
      </c>
      <c r="D102" s="7" t="n">
        <v>11</v>
      </c>
      <c r="E102" s="7" t="n">
        <f aca="false">SUM(C102:D102)</f>
        <v>15</v>
      </c>
      <c r="F102" s="8" t="n">
        <f aca="false">E102/$E$132</f>
        <v>0.0158898305084746</v>
      </c>
      <c r="H102" s="6" t="s">
        <v>108</v>
      </c>
      <c r="I102" s="9" t="n">
        <v>4</v>
      </c>
      <c r="J102" s="9" t="n">
        <v>10</v>
      </c>
      <c r="K102" s="7" t="n">
        <f aca="false">SUM(I102:J102)</f>
        <v>14</v>
      </c>
      <c r="L102" s="8" t="n">
        <f aca="false">K102/$K$132</f>
        <v>0.015005359056806</v>
      </c>
      <c r="M102" s="10" t="s">
        <v>108</v>
      </c>
      <c r="N102" s="11" t="n">
        <v>5</v>
      </c>
      <c r="O102" s="11" t="n">
        <v>10</v>
      </c>
      <c r="P102" s="12" t="n">
        <f aca="false">SUM(N102:O102)</f>
        <v>15</v>
      </c>
      <c r="Q102" s="8" t="n">
        <f aca="false">P102/$P$132</f>
        <v>0.0154479917610711</v>
      </c>
    </row>
    <row r="103" customFormat="false" ht="15" hidden="false" customHeight="false" outlineLevel="0" collapsed="false">
      <c r="A103" s="6"/>
      <c r="B103" s="6" t="s">
        <v>109</v>
      </c>
      <c r="C103" s="7" t="n">
        <v>2</v>
      </c>
      <c r="D103" s="7" t="n">
        <v>1</v>
      </c>
      <c r="E103" s="7" t="n">
        <f aca="false">SUM(C103:D103)</f>
        <v>3</v>
      </c>
      <c r="F103" s="8" t="n">
        <f aca="false">E103/$E$132</f>
        <v>0.00317796610169492</v>
      </c>
      <c r="H103" s="6" t="s">
        <v>109</v>
      </c>
      <c r="I103" s="9" t="n">
        <v>2</v>
      </c>
      <c r="J103" s="9" t="n">
        <v>1</v>
      </c>
      <c r="K103" s="7" t="n">
        <f aca="false">SUM(I103:J103)</f>
        <v>3</v>
      </c>
      <c r="L103" s="8" t="n">
        <f aca="false">K103/$K$132</f>
        <v>0.00321543408360129</v>
      </c>
      <c r="M103" s="10" t="s">
        <v>109</v>
      </c>
      <c r="N103" s="11" t="n">
        <v>4</v>
      </c>
      <c r="O103" s="11" t="n">
        <v>1</v>
      </c>
      <c r="P103" s="12" t="n">
        <f aca="false">SUM(N103:O103)</f>
        <v>5</v>
      </c>
      <c r="Q103" s="8" t="n">
        <f aca="false">P103/$P$132</f>
        <v>0.00514933058702369</v>
      </c>
    </row>
    <row r="104" s="19" customFormat="true" ht="13.8" hidden="false" customHeight="false" outlineLevel="0" collapsed="false">
      <c r="A104" s="6"/>
      <c r="B104" s="13" t="s">
        <v>11</v>
      </c>
      <c r="C104" s="14" t="n">
        <f aca="false">SUM(C95:C103)</f>
        <v>24</v>
      </c>
      <c r="D104" s="14" t="n">
        <f aca="false">SUM(D95:D103)</f>
        <v>32</v>
      </c>
      <c r="E104" s="14" t="n">
        <f aca="false">SUM(E95:E103)</f>
        <v>56</v>
      </c>
      <c r="F104" s="15" t="n">
        <f aca="false">E104/$E$132</f>
        <v>0.0593220338983051</v>
      </c>
      <c r="G104" s="16"/>
      <c r="H104" s="13" t="s">
        <v>11</v>
      </c>
      <c r="I104" s="14" t="n">
        <f aca="false">SUM(I95:I103)</f>
        <v>23</v>
      </c>
      <c r="J104" s="14" t="n">
        <f aca="false">SUM(J95:J103)</f>
        <v>31</v>
      </c>
      <c r="K104" s="14" t="n">
        <f aca="false">SUM(K95:K103)</f>
        <v>54</v>
      </c>
      <c r="L104" s="15" t="n">
        <f aca="false">K104/$K$132</f>
        <v>0.0578778135048232</v>
      </c>
      <c r="M104" s="17" t="s">
        <v>11</v>
      </c>
      <c r="N104" s="18" t="n">
        <f aca="false">SUM(N95:N103)</f>
        <v>28</v>
      </c>
      <c r="O104" s="18" t="n">
        <f aca="false">SUM(O95:O103)</f>
        <v>31</v>
      </c>
      <c r="P104" s="18" t="n">
        <f aca="false">SUM(P95:P103)</f>
        <v>59</v>
      </c>
      <c r="Q104" s="15" t="n">
        <f aca="false">P104/$P$132</f>
        <v>0.0607621009268795</v>
      </c>
      <c r="R104" s="0"/>
      <c r="S104" s="0"/>
      <c r="T104" s="0"/>
      <c r="U104" s="0"/>
      <c r="V104" s="0"/>
      <c r="W104" s="0"/>
      <c r="X104" s="0"/>
    </row>
    <row r="105" customFormat="false" ht="15" hidden="false" customHeight="false" outlineLevel="0" collapsed="false">
      <c r="A105" s="6" t="s">
        <v>110</v>
      </c>
      <c r="B105" s="6" t="s">
        <v>111</v>
      </c>
      <c r="C105" s="7" t="n">
        <v>2</v>
      </c>
      <c r="D105" s="7" t="n">
        <v>2</v>
      </c>
      <c r="E105" s="7" t="n">
        <f aca="false">SUM(C105:D105)</f>
        <v>4</v>
      </c>
      <c r="F105" s="8" t="n">
        <f aca="false">E105/$E$132</f>
        <v>0.00423728813559322</v>
      </c>
      <c r="H105" s="6" t="s">
        <v>111</v>
      </c>
      <c r="I105" s="9" t="n">
        <v>2</v>
      </c>
      <c r="J105" s="9" t="n">
        <v>2</v>
      </c>
      <c r="K105" s="7" t="n">
        <f aca="false">SUM(I105:J105)</f>
        <v>4</v>
      </c>
      <c r="L105" s="8" t="n">
        <f aca="false">K105/$K$132</f>
        <v>0.00428724544480172</v>
      </c>
      <c r="M105" s="10" t="s">
        <v>111</v>
      </c>
      <c r="N105" s="11" t="n">
        <v>2</v>
      </c>
      <c r="O105" s="11" t="n">
        <v>2</v>
      </c>
      <c r="P105" s="12" t="n">
        <f aca="false">SUM(N105:O105)</f>
        <v>4</v>
      </c>
      <c r="Q105" s="8" t="n">
        <f aca="false">P105/$P$132</f>
        <v>0.00411946446961895</v>
      </c>
    </row>
    <row r="106" customFormat="false" ht="15" hidden="false" customHeight="false" outlineLevel="0" collapsed="false">
      <c r="A106" s="6"/>
      <c r="B106" s="6" t="s">
        <v>112</v>
      </c>
      <c r="C106" s="7" t="n">
        <v>5</v>
      </c>
      <c r="D106" s="7" t="n">
        <v>5</v>
      </c>
      <c r="E106" s="7" t="n">
        <f aca="false">SUM(C106:D106)</f>
        <v>10</v>
      </c>
      <c r="F106" s="8" t="n">
        <f aca="false">E106/$E$132</f>
        <v>0.0105932203389831</v>
      </c>
      <c r="H106" s="6" t="s">
        <v>112</v>
      </c>
      <c r="I106" s="9" t="n">
        <v>5</v>
      </c>
      <c r="J106" s="9" t="n">
        <v>5</v>
      </c>
      <c r="K106" s="7" t="n">
        <f aca="false">SUM(I106:J106)</f>
        <v>10</v>
      </c>
      <c r="L106" s="8" t="n">
        <f aca="false">K106/$K$132</f>
        <v>0.0107181136120043</v>
      </c>
      <c r="M106" s="10" t="s">
        <v>112</v>
      </c>
      <c r="N106" s="11" t="n">
        <v>5</v>
      </c>
      <c r="O106" s="11" t="n">
        <v>5</v>
      </c>
      <c r="P106" s="12" t="n">
        <f aca="false">SUM(N106:O106)</f>
        <v>10</v>
      </c>
      <c r="Q106" s="8" t="n">
        <f aca="false">P106/$P$132</f>
        <v>0.0102986611740474</v>
      </c>
    </row>
    <row r="107" customFormat="false" ht="15" hidden="false" customHeight="false" outlineLevel="0" collapsed="false">
      <c r="A107" s="6"/>
      <c r="B107" s="6" t="s">
        <v>113</v>
      </c>
      <c r="C107" s="7" t="n">
        <v>3</v>
      </c>
      <c r="D107" s="7" t="n">
        <v>1</v>
      </c>
      <c r="E107" s="7" t="n">
        <f aca="false">SUM(C107:D107)</f>
        <v>4</v>
      </c>
      <c r="F107" s="8" t="n">
        <f aca="false">E107/$E$132</f>
        <v>0.00423728813559322</v>
      </c>
      <c r="H107" s="6" t="s">
        <v>113</v>
      </c>
      <c r="I107" s="9" t="n">
        <v>3</v>
      </c>
      <c r="J107" s="9" t="n">
        <v>1</v>
      </c>
      <c r="K107" s="7" t="n">
        <f aca="false">SUM(I107:J107)</f>
        <v>4</v>
      </c>
      <c r="L107" s="8" t="n">
        <f aca="false">K107/$K$132</f>
        <v>0.00428724544480172</v>
      </c>
      <c r="M107" s="10" t="s">
        <v>113</v>
      </c>
      <c r="N107" s="11" t="n">
        <v>3</v>
      </c>
      <c r="O107" s="11" t="n">
        <v>1</v>
      </c>
      <c r="P107" s="12" t="n">
        <f aca="false">SUM(N107:O107)</f>
        <v>4</v>
      </c>
      <c r="Q107" s="8" t="n">
        <f aca="false">P107/$P$132</f>
        <v>0.00411946446961895</v>
      </c>
    </row>
    <row r="108" customFormat="false" ht="15" hidden="false" customHeight="false" outlineLevel="0" collapsed="false">
      <c r="A108" s="6"/>
      <c r="B108" s="6" t="s">
        <v>114</v>
      </c>
      <c r="C108" s="7" t="n">
        <v>2</v>
      </c>
      <c r="D108" s="7" t="n">
        <v>10</v>
      </c>
      <c r="E108" s="7" t="n">
        <f aca="false">SUM(C108:D108)</f>
        <v>12</v>
      </c>
      <c r="F108" s="8" t="n">
        <f aca="false">E108/$E$132</f>
        <v>0.0127118644067797</v>
      </c>
      <c r="H108" s="6" t="s">
        <v>114</v>
      </c>
      <c r="I108" s="9" t="n">
        <v>2</v>
      </c>
      <c r="J108" s="9" t="n">
        <v>10</v>
      </c>
      <c r="K108" s="7" t="n">
        <f aca="false">SUM(I108:J108)</f>
        <v>12</v>
      </c>
      <c r="L108" s="8" t="n">
        <f aca="false">K108/$K$132</f>
        <v>0.0128617363344051</v>
      </c>
      <c r="M108" s="10" t="s">
        <v>114</v>
      </c>
      <c r="N108" s="11" t="n">
        <v>1</v>
      </c>
      <c r="O108" s="11" t="n">
        <v>12</v>
      </c>
      <c r="P108" s="12" t="n">
        <f aca="false">SUM(N108:O108)</f>
        <v>13</v>
      </c>
      <c r="Q108" s="8" t="n">
        <f aca="false">P108/$P$132</f>
        <v>0.0133882595262616</v>
      </c>
    </row>
    <row r="109" customFormat="false" ht="15" hidden="false" customHeight="false" outlineLevel="0" collapsed="false">
      <c r="A109" s="6"/>
      <c r="B109" s="6" t="s">
        <v>115</v>
      </c>
      <c r="C109" s="7" t="n">
        <v>3</v>
      </c>
      <c r="D109" s="7" t="n">
        <v>2</v>
      </c>
      <c r="E109" s="7" t="n">
        <f aca="false">SUM(C109:D109)</f>
        <v>5</v>
      </c>
      <c r="F109" s="8" t="n">
        <f aca="false">E109/$E$132</f>
        <v>0.00529661016949153</v>
      </c>
      <c r="H109" s="6" t="s">
        <v>115</v>
      </c>
      <c r="I109" s="9" t="n">
        <v>3</v>
      </c>
      <c r="J109" s="9" t="n">
        <v>2</v>
      </c>
      <c r="K109" s="7" t="n">
        <f aca="false">SUM(I109:J109)</f>
        <v>5</v>
      </c>
      <c r="L109" s="8" t="n">
        <f aca="false">K109/$K$132</f>
        <v>0.00535905680600214</v>
      </c>
      <c r="M109" s="10" t="s">
        <v>115</v>
      </c>
      <c r="N109" s="11" t="n">
        <v>3</v>
      </c>
      <c r="O109" s="11" t="n">
        <v>2</v>
      </c>
      <c r="P109" s="12" t="n">
        <f aca="false">SUM(N109:O109)</f>
        <v>5</v>
      </c>
      <c r="Q109" s="8" t="n">
        <f aca="false">P109/$P$132</f>
        <v>0.00514933058702369</v>
      </c>
    </row>
    <row r="110" customFormat="false" ht="15" hidden="false" customHeight="false" outlineLevel="0" collapsed="false">
      <c r="A110" s="6"/>
      <c r="B110" s="6" t="s">
        <v>116</v>
      </c>
      <c r="C110" s="7" t="n">
        <v>2</v>
      </c>
      <c r="D110" s="7" t="n">
        <v>2</v>
      </c>
      <c r="E110" s="7" t="n">
        <f aca="false">SUM(C110:D110)</f>
        <v>4</v>
      </c>
      <c r="F110" s="8" t="n">
        <f aca="false">E110/$E$132</f>
        <v>0.00423728813559322</v>
      </c>
      <c r="H110" s="6" t="s">
        <v>116</v>
      </c>
      <c r="I110" s="9" t="n">
        <v>2</v>
      </c>
      <c r="J110" s="9" t="n">
        <v>2</v>
      </c>
      <c r="K110" s="7" t="n">
        <f aca="false">SUM(I110:J110)</f>
        <v>4</v>
      </c>
      <c r="L110" s="8" t="n">
        <f aca="false">K110/$K$132</f>
        <v>0.00428724544480172</v>
      </c>
      <c r="M110" s="10" t="s">
        <v>116</v>
      </c>
      <c r="N110" s="11" t="n">
        <v>2</v>
      </c>
      <c r="O110" s="11" t="n">
        <v>2</v>
      </c>
      <c r="P110" s="12" t="n">
        <f aca="false">SUM(N110:O110)</f>
        <v>4</v>
      </c>
      <c r="Q110" s="8" t="n">
        <f aca="false">P110/$P$132</f>
        <v>0.00411946446961895</v>
      </c>
    </row>
    <row r="111" customFormat="false" ht="15" hidden="false" customHeight="false" outlineLevel="0" collapsed="false">
      <c r="A111" s="6"/>
      <c r="B111" s="6" t="s">
        <v>117</v>
      </c>
      <c r="C111" s="7" t="n">
        <v>5</v>
      </c>
      <c r="D111" s="7" t="n">
        <v>4</v>
      </c>
      <c r="E111" s="7" t="n">
        <f aca="false">SUM(C111:D111)</f>
        <v>9</v>
      </c>
      <c r="F111" s="8" t="n">
        <f aca="false">E111/$E$132</f>
        <v>0.00953389830508475</v>
      </c>
      <c r="H111" s="6" t="s">
        <v>117</v>
      </c>
      <c r="I111" s="9" t="n">
        <v>4</v>
      </c>
      <c r="J111" s="9" t="n">
        <v>4</v>
      </c>
      <c r="K111" s="7" t="n">
        <f aca="false">SUM(I111:J111)</f>
        <v>8</v>
      </c>
      <c r="L111" s="8" t="n">
        <f aca="false">K111/$K$132</f>
        <v>0.00857449088960343</v>
      </c>
      <c r="M111" s="10" t="s">
        <v>117</v>
      </c>
      <c r="N111" s="11" t="n">
        <v>4</v>
      </c>
      <c r="O111" s="11" t="n">
        <v>3</v>
      </c>
      <c r="P111" s="12" t="n">
        <f aca="false">SUM(N111:O111)</f>
        <v>7</v>
      </c>
      <c r="Q111" s="8" t="n">
        <f aca="false">P111/$P$132</f>
        <v>0.00720906282183316</v>
      </c>
    </row>
    <row r="112" customFormat="false" ht="15" hidden="false" customHeight="false" outlineLevel="0" collapsed="false">
      <c r="A112" s="6"/>
      <c r="B112" s="6" t="s">
        <v>118</v>
      </c>
      <c r="C112" s="7" t="n">
        <v>1</v>
      </c>
      <c r="D112" s="7"/>
      <c r="E112" s="7" t="n">
        <f aca="false">SUM(C112:D112)</f>
        <v>1</v>
      </c>
      <c r="F112" s="8" t="n">
        <f aca="false">E112/$E$132</f>
        <v>0.00105932203389831</v>
      </c>
      <c r="H112" s="6" t="s">
        <v>118</v>
      </c>
      <c r="I112" s="9" t="n">
        <v>1</v>
      </c>
      <c r="J112" s="9"/>
      <c r="K112" s="7" t="n">
        <f aca="false">SUM(I112:J112)</f>
        <v>1</v>
      </c>
      <c r="L112" s="8" t="n">
        <f aca="false">K112/$K$132</f>
        <v>0.00107181136120043</v>
      </c>
      <c r="M112" s="10" t="s">
        <v>118</v>
      </c>
      <c r="N112" s="11" t="n">
        <v>1</v>
      </c>
      <c r="O112" s="11"/>
      <c r="P112" s="12" t="n">
        <f aca="false">SUM(N112:O112)</f>
        <v>1</v>
      </c>
      <c r="Q112" s="8" t="n">
        <f aca="false">P112/$P$132</f>
        <v>0.00102986611740474</v>
      </c>
    </row>
    <row r="113" customFormat="false" ht="15" hidden="false" customHeight="false" outlineLevel="0" collapsed="false">
      <c r="A113" s="6"/>
      <c r="B113" s="6" t="s">
        <v>119</v>
      </c>
      <c r="C113" s="7"/>
      <c r="D113" s="7" t="n">
        <v>1</v>
      </c>
      <c r="E113" s="7" t="n">
        <f aca="false">SUM(C113:D113)</f>
        <v>1</v>
      </c>
      <c r="F113" s="8" t="n">
        <f aca="false">E113/$E$132</f>
        <v>0.00105932203389831</v>
      </c>
      <c r="H113" s="6" t="s">
        <v>119</v>
      </c>
      <c r="I113" s="9"/>
      <c r="J113" s="9" t="n">
        <v>1</v>
      </c>
      <c r="K113" s="7" t="n">
        <f aca="false">SUM(I113:J113)</f>
        <v>1</v>
      </c>
      <c r="L113" s="8" t="n">
        <f aca="false">K113/$K$132</f>
        <v>0.00107181136120043</v>
      </c>
      <c r="M113" s="10" t="s">
        <v>119</v>
      </c>
      <c r="N113" s="11"/>
      <c r="O113" s="11" t="n">
        <v>1</v>
      </c>
      <c r="P113" s="12" t="n">
        <f aca="false">SUM(N113:O113)</f>
        <v>1</v>
      </c>
      <c r="Q113" s="8" t="n">
        <f aca="false">P113/$P$132</f>
        <v>0.00102986611740474</v>
      </c>
    </row>
    <row r="114" customFormat="false" ht="15" hidden="false" customHeight="false" outlineLevel="0" collapsed="false">
      <c r="A114" s="6"/>
      <c r="B114" s="6" t="s">
        <v>120</v>
      </c>
      <c r="C114" s="7" t="n">
        <v>3</v>
      </c>
      <c r="D114" s="7"/>
      <c r="E114" s="7" t="n">
        <f aca="false">SUM(C114:D114)</f>
        <v>3</v>
      </c>
      <c r="F114" s="8" t="n">
        <f aca="false">E114/$E$132</f>
        <v>0.00317796610169492</v>
      </c>
      <c r="H114" s="6" t="s">
        <v>120</v>
      </c>
      <c r="I114" s="9" t="n">
        <v>3</v>
      </c>
      <c r="J114" s="9"/>
      <c r="K114" s="7" t="n">
        <f aca="false">SUM(I114:J114)</f>
        <v>3</v>
      </c>
      <c r="L114" s="8" t="n">
        <f aca="false">K114/$K$132</f>
        <v>0.00321543408360129</v>
      </c>
      <c r="M114" s="10" t="s">
        <v>120</v>
      </c>
      <c r="N114" s="11" t="n">
        <v>3</v>
      </c>
      <c r="O114" s="11"/>
      <c r="P114" s="12" t="n">
        <f aca="false">SUM(N114:O114)</f>
        <v>3</v>
      </c>
      <c r="Q114" s="8" t="n">
        <f aca="false">P114/$P$132</f>
        <v>0.00308959835221421</v>
      </c>
    </row>
    <row r="115" s="19" customFormat="true" ht="13.8" hidden="false" customHeight="false" outlineLevel="0" collapsed="false">
      <c r="A115" s="6"/>
      <c r="B115" s="13" t="s">
        <v>11</v>
      </c>
      <c r="C115" s="14" t="n">
        <f aca="false">SUM(C105:C114)</f>
        <v>26</v>
      </c>
      <c r="D115" s="14" t="n">
        <f aca="false">SUM(D105:D114)</f>
        <v>27</v>
      </c>
      <c r="E115" s="14" t="n">
        <f aca="false">SUM(E105:E114)</f>
        <v>53</v>
      </c>
      <c r="F115" s="15" t="n">
        <f aca="false">E115/$E$132</f>
        <v>0.0561440677966102</v>
      </c>
      <c r="G115" s="16"/>
      <c r="H115" s="13" t="s">
        <v>11</v>
      </c>
      <c r="I115" s="14" t="n">
        <f aca="false">SUM(I105:I114)</f>
        <v>25</v>
      </c>
      <c r="J115" s="14" t="n">
        <f aca="false">SUM(J105:J114)</f>
        <v>27</v>
      </c>
      <c r="K115" s="14" t="n">
        <f aca="false">SUM(K105:K114)</f>
        <v>52</v>
      </c>
      <c r="L115" s="15" t="n">
        <f aca="false">K115/$K$132</f>
        <v>0.0557341907824223</v>
      </c>
      <c r="M115" s="17" t="s">
        <v>11</v>
      </c>
      <c r="N115" s="18" t="n">
        <f aca="false">SUM(N105:N114)</f>
        <v>24</v>
      </c>
      <c r="O115" s="18" t="n">
        <f aca="false">SUM(O105:O114)</f>
        <v>28</v>
      </c>
      <c r="P115" s="18" t="n">
        <f aca="false">SUM(P105:P114)</f>
        <v>52</v>
      </c>
      <c r="Q115" s="15" t="n">
        <f aca="false">P115/$P$132</f>
        <v>0.0535530381050463</v>
      </c>
      <c r="R115" s="0"/>
      <c r="S115" s="0"/>
      <c r="T115" s="0"/>
      <c r="U115" s="0"/>
      <c r="V115" s="0"/>
      <c r="W115" s="0"/>
      <c r="X115" s="0"/>
    </row>
    <row r="116" customFormat="false" ht="15" hidden="false" customHeight="false" outlineLevel="0" collapsed="false">
      <c r="A116" s="6" t="s">
        <v>121</v>
      </c>
      <c r="B116" s="6" t="s">
        <v>122</v>
      </c>
      <c r="C116" s="7" t="n">
        <v>3</v>
      </c>
      <c r="D116" s="7" t="n">
        <v>1</v>
      </c>
      <c r="E116" s="7" t="n">
        <f aca="false">SUM(C116:D116)</f>
        <v>4</v>
      </c>
      <c r="F116" s="8" t="n">
        <f aca="false">E116/$E$132</f>
        <v>0.00423728813559322</v>
      </c>
      <c r="H116" s="6" t="s">
        <v>122</v>
      </c>
      <c r="I116" s="9" t="n">
        <v>3</v>
      </c>
      <c r="J116" s="9" t="n">
        <v>1</v>
      </c>
      <c r="K116" s="7" t="n">
        <f aca="false">SUM(I116:J116)</f>
        <v>4</v>
      </c>
      <c r="L116" s="8" t="n">
        <f aca="false">K116/$K$132</f>
        <v>0.00428724544480172</v>
      </c>
      <c r="M116" s="10" t="s">
        <v>122</v>
      </c>
      <c r="N116" s="11" t="n">
        <v>4</v>
      </c>
      <c r="O116" s="11" t="n">
        <v>1</v>
      </c>
      <c r="P116" s="12" t="n">
        <f aca="false">SUM(N116:O116)</f>
        <v>5</v>
      </c>
      <c r="Q116" s="8" t="n">
        <f aca="false">P116/$P$132</f>
        <v>0.00514933058702369</v>
      </c>
    </row>
    <row r="117" customFormat="false" ht="15" hidden="false" customHeight="false" outlineLevel="0" collapsed="false">
      <c r="A117" s="6"/>
      <c r="B117" s="6" t="s">
        <v>123</v>
      </c>
      <c r="C117" s="7" t="n">
        <v>4</v>
      </c>
      <c r="D117" s="7" t="n">
        <v>2</v>
      </c>
      <c r="E117" s="7" t="n">
        <f aca="false">SUM(C117:D117)</f>
        <v>6</v>
      </c>
      <c r="F117" s="8" t="n">
        <f aca="false">E117/$E$132</f>
        <v>0.00635593220338983</v>
      </c>
      <c r="H117" s="6" t="s">
        <v>123</v>
      </c>
      <c r="I117" s="9" t="n">
        <v>4</v>
      </c>
      <c r="J117" s="9" t="n">
        <v>2</v>
      </c>
      <c r="K117" s="7" t="n">
        <f aca="false">SUM(I117:J117)</f>
        <v>6</v>
      </c>
      <c r="L117" s="8" t="n">
        <f aca="false">K117/$K$132</f>
        <v>0.00643086816720257</v>
      </c>
      <c r="M117" s="10" t="s">
        <v>123</v>
      </c>
      <c r="N117" s="11" t="n">
        <v>4</v>
      </c>
      <c r="O117" s="11" t="n">
        <v>2</v>
      </c>
      <c r="P117" s="12" t="n">
        <f aca="false">SUM(N117:O117)</f>
        <v>6</v>
      </c>
      <c r="Q117" s="8" t="n">
        <f aca="false">P117/$P$132</f>
        <v>0.00617919670442842</v>
      </c>
    </row>
    <row r="118" s="19" customFormat="true" ht="13.8" hidden="false" customHeight="false" outlineLevel="0" collapsed="false">
      <c r="A118" s="6"/>
      <c r="B118" s="13" t="s">
        <v>11</v>
      </c>
      <c r="C118" s="14" t="n">
        <f aca="false">SUM(C116:C117)</f>
        <v>7</v>
      </c>
      <c r="D118" s="14" t="n">
        <f aca="false">SUM(D116:D117)</f>
        <v>3</v>
      </c>
      <c r="E118" s="14" t="n">
        <f aca="false">SUM(E116:E117)</f>
        <v>10</v>
      </c>
      <c r="F118" s="15" t="n">
        <f aca="false">E118/$E$132</f>
        <v>0.0105932203389831</v>
      </c>
      <c r="G118" s="16"/>
      <c r="H118" s="13" t="s">
        <v>11</v>
      </c>
      <c r="I118" s="14" t="n">
        <f aca="false">SUM(I116:I117)</f>
        <v>7</v>
      </c>
      <c r="J118" s="14" t="n">
        <f aca="false">SUM(J116:J117)</f>
        <v>3</v>
      </c>
      <c r="K118" s="14" t="n">
        <f aca="false">SUM(K116:K117)</f>
        <v>10</v>
      </c>
      <c r="L118" s="15" t="n">
        <f aca="false">K118/$K$132</f>
        <v>0.0107181136120043</v>
      </c>
      <c r="M118" s="17" t="s">
        <v>11</v>
      </c>
      <c r="N118" s="18" t="n">
        <f aca="false">SUM(N116:N117)</f>
        <v>8</v>
      </c>
      <c r="O118" s="18" t="n">
        <f aca="false">SUM(O116:O117)</f>
        <v>3</v>
      </c>
      <c r="P118" s="18" t="n">
        <f aca="false">SUM(P116:P117)</f>
        <v>11</v>
      </c>
      <c r="Q118" s="15" t="n">
        <f aca="false">P118/$P$132</f>
        <v>0.0113285272914521</v>
      </c>
      <c r="R118" s="0"/>
      <c r="S118" s="0"/>
      <c r="T118" s="0"/>
      <c r="U118" s="0"/>
      <c r="V118" s="0"/>
      <c r="W118" s="0"/>
      <c r="X118" s="0"/>
    </row>
    <row r="119" customFormat="false" ht="15" hidden="false" customHeight="false" outlineLevel="0" collapsed="false">
      <c r="A119" s="6" t="s">
        <v>124</v>
      </c>
      <c r="B119" s="6" t="s">
        <v>125</v>
      </c>
      <c r="C119" s="7" t="n">
        <v>5</v>
      </c>
      <c r="D119" s="7" t="n">
        <v>3</v>
      </c>
      <c r="E119" s="7" t="n">
        <f aca="false">SUM(C119:D119)</f>
        <v>8</v>
      </c>
      <c r="F119" s="8" t="n">
        <f aca="false">E119/$E$132</f>
        <v>0.00847457627118644</v>
      </c>
      <c r="H119" s="6" t="s">
        <v>125</v>
      </c>
      <c r="I119" s="9" t="n">
        <v>5</v>
      </c>
      <c r="J119" s="9" t="n">
        <v>3</v>
      </c>
      <c r="K119" s="7" t="n">
        <f aca="false">SUM(I119:J119)</f>
        <v>8</v>
      </c>
      <c r="L119" s="8" t="n">
        <f aca="false">K119/$K$132</f>
        <v>0.00857449088960343</v>
      </c>
      <c r="M119" s="10" t="s">
        <v>125</v>
      </c>
      <c r="N119" s="11" t="n">
        <v>5</v>
      </c>
      <c r="O119" s="11" t="n">
        <v>3</v>
      </c>
      <c r="P119" s="12" t="n">
        <f aca="false">SUM(N119:O119)</f>
        <v>8</v>
      </c>
      <c r="Q119" s="8" t="n">
        <f aca="false">P119/$P$132</f>
        <v>0.0082389289392379</v>
      </c>
    </row>
    <row r="120" customFormat="false" ht="15" hidden="false" customHeight="false" outlineLevel="0" collapsed="false">
      <c r="A120" s="6"/>
      <c r="B120" s="6" t="s">
        <v>126</v>
      </c>
      <c r="C120" s="7" t="n">
        <v>2</v>
      </c>
      <c r="D120" s="7" t="n">
        <v>3</v>
      </c>
      <c r="E120" s="7" t="n">
        <f aca="false">SUM(C120:D120)</f>
        <v>5</v>
      </c>
      <c r="F120" s="8" t="n">
        <f aca="false">E120/$E$132</f>
        <v>0.00529661016949153</v>
      </c>
      <c r="H120" s="6" t="s">
        <v>126</v>
      </c>
      <c r="I120" s="9" t="n">
        <v>2</v>
      </c>
      <c r="J120" s="9" t="n">
        <v>3</v>
      </c>
      <c r="K120" s="7" t="n">
        <f aca="false">SUM(I120:J120)</f>
        <v>5</v>
      </c>
      <c r="L120" s="8" t="n">
        <f aca="false">K120/$K$132</f>
        <v>0.00535905680600214</v>
      </c>
      <c r="M120" s="10" t="s">
        <v>126</v>
      </c>
      <c r="N120" s="11" t="n">
        <v>2</v>
      </c>
      <c r="O120" s="11" t="n">
        <v>3</v>
      </c>
      <c r="P120" s="12" t="n">
        <f aca="false">SUM(N120:O120)</f>
        <v>5</v>
      </c>
      <c r="Q120" s="8" t="n">
        <f aca="false">P120/$P$132</f>
        <v>0.00514933058702369</v>
      </c>
    </row>
    <row r="121" s="19" customFormat="true" ht="13.8" hidden="false" customHeight="false" outlineLevel="0" collapsed="false">
      <c r="A121" s="6"/>
      <c r="B121" s="13" t="s">
        <v>11</v>
      </c>
      <c r="C121" s="14" t="n">
        <f aca="false">SUM(C119:C120)</f>
        <v>7</v>
      </c>
      <c r="D121" s="14" t="n">
        <f aca="false">SUM(D119:D120)</f>
        <v>6</v>
      </c>
      <c r="E121" s="14" t="n">
        <f aca="false">SUM(E119:E120)</f>
        <v>13</v>
      </c>
      <c r="F121" s="15" t="n">
        <f aca="false">E121/$E$132</f>
        <v>0.013771186440678</v>
      </c>
      <c r="G121" s="16"/>
      <c r="H121" s="13" t="s">
        <v>11</v>
      </c>
      <c r="I121" s="14" t="n">
        <f aca="false">SUM(I119:I120)</f>
        <v>7</v>
      </c>
      <c r="J121" s="14" t="n">
        <f aca="false">SUM(J119:J120)</f>
        <v>6</v>
      </c>
      <c r="K121" s="14" t="n">
        <f aca="false">SUM(K119:K120)</f>
        <v>13</v>
      </c>
      <c r="L121" s="15" t="n">
        <f aca="false">K121/$K$132</f>
        <v>0.0139335476956056</v>
      </c>
      <c r="M121" s="17" t="s">
        <v>11</v>
      </c>
      <c r="N121" s="18" t="n">
        <f aca="false">SUM(N119:N120)</f>
        <v>7</v>
      </c>
      <c r="O121" s="18" t="n">
        <f aca="false">SUM(O119:O120)</f>
        <v>6</v>
      </c>
      <c r="P121" s="18" t="n">
        <f aca="false">SUM(P119:P120)</f>
        <v>13</v>
      </c>
      <c r="Q121" s="15" t="n">
        <f aca="false">P121/$P$132</f>
        <v>0.0133882595262616</v>
      </c>
      <c r="R121" s="0"/>
      <c r="S121" s="0"/>
      <c r="T121" s="0"/>
      <c r="U121" s="0"/>
      <c r="V121" s="0"/>
      <c r="W121" s="0"/>
      <c r="X121" s="0"/>
    </row>
    <row r="122" customFormat="false" ht="15" hidden="false" customHeight="false" outlineLevel="0" collapsed="false">
      <c r="A122" s="6" t="s">
        <v>127</v>
      </c>
      <c r="B122" s="6" t="s">
        <v>128</v>
      </c>
      <c r="C122" s="7" t="n">
        <v>3</v>
      </c>
      <c r="D122" s="7" t="n">
        <v>1</v>
      </c>
      <c r="E122" s="7" t="n">
        <v>4</v>
      </c>
      <c r="F122" s="8" t="n">
        <f aca="false">E122/$E$132</f>
        <v>0.00423728813559322</v>
      </c>
      <c r="H122" s="6" t="s">
        <v>128</v>
      </c>
      <c r="I122" s="9" t="n">
        <v>3</v>
      </c>
      <c r="J122" s="9" t="n">
        <v>1</v>
      </c>
      <c r="K122" s="7" t="n">
        <v>4</v>
      </c>
      <c r="L122" s="8" t="n">
        <f aca="false">K122/$K$132</f>
        <v>0.00428724544480172</v>
      </c>
      <c r="M122" s="10" t="s">
        <v>128</v>
      </c>
      <c r="N122" s="11" t="n">
        <v>3</v>
      </c>
      <c r="O122" s="11" t="n">
        <v>1</v>
      </c>
      <c r="P122" s="12" t="n">
        <v>4</v>
      </c>
      <c r="Q122" s="15" t="n">
        <f aca="false">P122/$P$132</f>
        <v>0.00411946446961895</v>
      </c>
    </row>
    <row r="123" s="19" customFormat="true" ht="13.8" hidden="false" customHeight="false" outlineLevel="0" collapsed="false">
      <c r="A123" s="6"/>
      <c r="B123" s="13" t="s">
        <v>11</v>
      </c>
      <c r="C123" s="14" t="n">
        <v>3</v>
      </c>
      <c r="D123" s="14" t="n">
        <v>1</v>
      </c>
      <c r="E123" s="14" t="n">
        <v>4</v>
      </c>
      <c r="F123" s="15" t="n">
        <f aca="false">E123/$E$132</f>
        <v>0.00423728813559322</v>
      </c>
      <c r="G123" s="16"/>
      <c r="H123" s="13" t="s">
        <v>11</v>
      </c>
      <c r="I123" s="14" t="n">
        <v>3</v>
      </c>
      <c r="J123" s="14" t="n">
        <v>1</v>
      </c>
      <c r="K123" s="14" t="n">
        <v>4</v>
      </c>
      <c r="L123" s="15" t="n">
        <f aca="false">K123/$K$132</f>
        <v>0.00428724544480172</v>
      </c>
      <c r="M123" s="17" t="s">
        <v>11</v>
      </c>
      <c r="N123" s="18" t="n">
        <f aca="false">SUM(N122)</f>
        <v>3</v>
      </c>
      <c r="O123" s="18" t="n">
        <f aca="false">SUM(O122)</f>
        <v>1</v>
      </c>
      <c r="P123" s="18" t="n">
        <v>4</v>
      </c>
      <c r="Q123" s="8" t="n">
        <f aca="false">P123/$P$132</f>
        <v>0.00411946446961895</v>
      </c>
      <c r="R123" s="0"/>
      <c r="S123" s="0"/>
      <c r="T123" s="0"/>
      <c r="U123" s="0"/>
      <c r="V123" s="0"/>
      <c r="W123" s="0"/>
      <c r="X123" s="0"/>
    </row>
    <row r="124" customFormat="false" ht="15" hidden="false" customHeight="false" outlineLevel="0" collapsed="false">
      <c r="A124" s="6" t="s">
        <v>129</v>
      </c>
      <c r="B124" s="6" t="s">
        <v>130</v>
      </c>
      <c r="C124" s="7" t="n">
        <v>2</v>
      </c>
      <c r="D124" s="7"/>
      <c r="E124" s="7" t="n">
        <f aca="false">SUM(C124:D124)</f>
        <v>2</v>
      </c>
      <c r="F124" s="8" t="n">
        <f aca="false">E124/$E$132</f>
        <v>0.00211864406779661</v>
      </c>
      <c r="H124" s="6" t="s">
        <v>130</v>
      </c>
      <c r="I124" s="9" t="n">
        <v>2</v>
      </c>
      <c r="J124" s="9"/>
      <c r="K124" s="7" t="n">
        <f aca="false">SUM(I124:J124)</f>
        <v>2</v>
      </c>
      <c r="L124" s="8" t="n">
        <f aca="false">K124/$K$132</f>
        <v>0.00214362272240086</v>
      </c>
      <c r="M124" s="10" t="s">
        <v>130</v>
      </c>
      <c r="N124" s="11" t="n">
        <v>2</v>
      </c>
      <c r="O124" s="11"/>
      <c r="P124" s="12" t="n">
        <f aca="false">SUM(N124:O124)</f>
        <v>2</v>
      </c>
      <c r="Q124" s="8" t="n">
        <f aca="false">P124/$P$132</f>
        <v>0.00205973223480947</v>
      </c>
    </row>
    <row r="125" customFormat="false" ht="15" hidden="false" customHeight="false" outlineLevel="0" collapsed="false">
      <c r="A125" s="6"/>
      <c r="B125" s="6" t="s">
        <v>131</v>
      </c>
      <c r="C125" s="7" t="n">
        <v>9</v>
      </c>
      <c r="D125" s="7" t="n">
        <v>3</v>
      </c>
      <c r="E125" s="7" t="n">
        <f aca="false">SUM(C125:D125)</f>
        <v>12</v>
      </c>
      <c r="F125" s="8" t="n">
        <f aca="false">E125/$E$132</f>
        <v>0.0127118644067797</v>
      </c>
      <c r="H125" s="6" t="s">
        <v>131</v>
      </c>
      <c r="I125" s="9" t="n">
        <v>9</v>
      </c>
      <c r="J125" s="9" t="n">
        <v>3</v>
      </c>
      <c r="K125" s="7" t="n">
        <f aca="false">SUM(I125:J125)</f>
        <v>12</v>
      </c>
      <c r="L125" s="8" t="n">
        <f aca="false">K125/$K$132</f>
        <v>0.0128617363344051</v>
      </c>
      <c r="M125" s="10" t="s">
        <v>131</v>
      </c>
      <c r="N125" s="11" t="n">
        <v>9</v>
      </c>
      <c r="O125" s="11" t="n">
        <v>3</v>
      </c>
      <c r="P125" s="12" t="n">
        <f aca="false">SUM(N125:O125)</f>
        <v>12</v>
      </c>
      <c r="Q125" s="8" t="n">
        <f aca="false">P125/$P$132</f>
        <v>0.0123583934088568</v>
      </c>
    </row>
    <row r="126" customFormat="false" ht="15" hidden="false" customHeight="false" outlineLevel="0" collapsed="false">
      <c r="A126" s="6"/>
      <c r="B126" s="6" t="s">
        <v>132</v>
      </c>
      <c r="C126" s="7" t="n">
        <v>3</v>
      </c>
      <c r="D126" s="7" t="n">
        <v>5</v>
      </c>
      <c r="E126" s="7" t="n">
        <f aca="false">SUM(C126:D126)</f>
        <v>8</v>
      </c>
      <c r="F126" s="8" t="n">
        <f aca="false">E126/$E$132</f>
        <v>0.00847457627118644</v>
      </c>
      <c r="H126" s="6" t="s">
        <v>132</v>
      </c>
      <c r="I126" s="9" t="n">
        <v>3</v>
      </c>
      <c r="J126" s="9" t="n">
        <v>5</v>
      </c>
      <c r="K126" s="7" t="n">
        <f aca="false">SUM(I126:J126)</f>
        <v>8</v>
      </c>
      <c r="L126" s="8" t="n">
        <f aca="false">K126/$K$132</f>
        <v>0.00857449088960343</v>
      </c>
      <c r="M126" s="10" t="s">
        <v>132</v>
      </c>
      <c r="N126" s="11" t="n">
        <v>3</v>
      </c>
      <c r="O126" s="11" t="n">
        <v>5</v>
      </c>
      <c r="P126" s="12" t="n">
        <f aca="false">SUM(N126:O126)</f>
        <v>8</v>
      </c>
      <c r="Q126" s="8" t="n">
        <f aca="false">P126/$P$132</f>
        <v>0.0082389289392379</v>
      </c>
    </row>
    <row r="127" customFormat="false" ht="15" hidden="false" customHeight="false" outlineLevel="0" collapsed="false">
      <c r="A127" s="6"/>
      <c r="B127" s="6" t="s">
        <v>133</v>
      </c>
      <c r="C127" s="7" t="n">
        <v>4</v>
      </c>
      <c r="D127" s="7" t="n">
        <v>4</v>
      </c>
      <c r="E127" s="7" t="n">
        <f aca="false">SUM(C127:D127)</f>
        <v>8</v>
      </c>
      <c r="F127" s="8" t="n">
        <f aca="false">E127/$E$132</f>
        <v>0.00847457627118644</v>
      </c>
      <c r="H127" s="6" t="s">
        <v>133</v>
      </c>
      <c r="I127" s="9" t="n">
        <v>4</v>
      </c>
      <c r="J127" s="9" t="n">
        <v>4</v>
      </c>
      <c r="K127" s="7" t="n">
        <f aca="false">SUM(I127:J127)</f>
        <v>8</v>
      </c>
      <c r="L127" s="8" t="n">
        <f aca="false">K127/$K$132</f>
        <v>0.00857449088960343</v>
      </c>
      <c r="M127" s="10" t="s">
        <v>133</v>
      </c>
      <c r="N127" s="11" t="n">
        <v>4</v>
      </c>
      <c r="O127" s="11" t="n">
        <v>4</v>
      </c>
      <c r="P127" s="12" t="n">
        <f aca="false">SUM(N127:O127)</f>
        <v>8</v>
      </c>
      <c r="Q127" s="8" t="n">
        <f aca="false">P127/$P$132</f>
        <v>0.0082389289392379</v>
      </c>
    </row>
    <row r="128" customFormat="false" ht="15" hidden="false" customHeight="false" outlineLevel="0" collapsed="false">
      <c r="A128" s="6"/>
      <c r="B128" s="6" t="s">
        <v>134</v>
      </c>
      <c r="C128" s="7" t="n">
        <v>7</v>
      </c>
      <c r="D128" s="7" t="n">
        <v>14</v>
      </c>
      <c r="E128" s="7" t="n">
        <f aca="false">SUM(C128:D128)</f>
        <v>21</v>
      </c>
      <c r="F128" s="8" t="n">
        <f aca="false">E128/$E$132</f>
        <v>0.0222457627118644</v>
      </c>
      <c r="H128" s="6" t="s">
        <v>134</v>
      </c>
      <c r="I128" s="9" t="n">
        <v>7</v>
      </c>
      <c r="J128" s="9" t="n">
        <v>14</v>
      </c>
      <c r="K128" s="7" t="n">
        <f aca="false">SUM(I128:J128)</f>
        <v>21</v>
      </c>
      <c r="L128" s="8" t="n">
        <f aca="false">K128/$K$132</f>
        <v>0.022508038585209</v>
      </c>
      <c r="M128" s="10" t="s">
        <v>134</v>
      </c>
      <c r="N128" s="11" t="n">
        <v>7</v>
      </c>
      <c r="O128" s="11" t="n">
        <v>15</v>
      </c>
      <c r="P128" s="12" t="n">
        <f aca="false">SUM(N128:O128)</f>
        <v>22</v>
      </c>
      <c r="Q128" s="8" t="n">
        <f aca="false">P128/$P$132</f>
        <v>0.0226570545829042</v>
      </c>
    </row>
    <row r="129" customFormat="false" ht="15" hidden="false" customHeight="false" outlineLevel="0" collapsed="false">
      <c r="A129" s="6"/>
      <c r="B129" s="6" t="s">
        <v>135</v>
      </c>
      <c r="C129" s="7" t="n">
        <v>7</v>
      </c>
      <c r="D129" s="7" t="n">
        <v>7</v>
      </c>
      <c r="E129" s="7" t="n">
        <f aca="false">SUM(C129:D129)</f>
        <v>14</v>
      </c>
      <c r="F129" s="8" t="n">
        <f aca="false">E129/$E$132</f>
        <v>0.0148305084745763</v>
      </c>
      <c r="H129" s="6" t="s">
        <v>135</v>
      </c>
      <c r="I129" s="9" t="n">
        <v>7</v>
      </c>
      <c r="J129" s="9" t="n">
        <v>7</v>
      </c>
      <c r="K129" s="7" t="n">
        <f aca="false">SUM(I129:J129)</f>
        <v>14</v>
      </c>
      <c r="L129" s="8" t="n">
        <f aca="false">K129/$K$132</f>
        <v>0.015005359056806</v>
      </c>
      <c r="M129" s="10" t="s">
        <v>135</v>
      </c>
      <c r="N129" s="11" t="n">
        <v>9</v>
      </c>
      <c r="O129" s="11" t="n">
        <v>7</v>
      </c>
      <c r="P129" s="12" t="n">
        <f aca="false">SUM(N129:O129)</f>
        <v>16</v>
      </c>
      <c r="Q129" s="8" t="n">
        <f aca="false">P129/$P$132</f>
        <v>0.0164778578784758</v>
      </c>
    </row>
    <row r="130" customFormat="false" ht="15" hidden="false" customHeight="false" outlineLevel="0" collapsed="false">
      <c r="A130" s="6"/>
      <c r="B130" s="6" t="s">
        <v>136</v>
      </c>
      <c r="C130" s="7" t="n">
        <v>12</v>
      </c>
      <c r="D130" s="7" t="n">
        <v>8</v>
      </c>
      <c r="E130" s="7" t="n">
        <f aca="false">SUM(C130:D130)</f>
        <v>20</v>
      </c>
      <c r="F130" s="8" t="n">
        <f aca="false">E130/$E$132</f>
        <v>0.0211864406779661</v>
      </c>
      <c r="H130" s="6" t="s">
        <v>136</v>
      </c>
      <c r="I130" s="9" t="n">
        <v>12</v>
      </c>
      <c r="J130" s="9" t="n">
        <v>8</v>
      </c>
      <c r="K130" s="7" t="n">
        <f aca="false">SUM(I130:J130)</f>
        <v>20</v>
      </c>
      <c r="L130" s="8" t="n">
        <f aca="false">K130/$K$132</f>
        <v>0.0214362272240086</v>
      </c>
      <c r="M130" s="10" t="s">
        <v>136</v>
      </c>
      <c r="N130" s="11" t="n">
        <v>12</v>
      </c>
      <c r="O130" s="11" t="n">
        <v>8</v>
      </c>
      <c r="P130" s="12" t="n">
        <f aca="false">SUM(N130:O130)</f>
        <v>20</v>
      </c>
      <c r="Q130" s="8" t="n">
        <f aca="false">P130/$P$132</f>
        <v>0.0205973223480948</v>
      </c>
    </row>
    <row r="131" s="19" customFormat="true" ht="13.8" hidden="false" customHeight="false" outlineLevel="0" collapsed="false">
      <c r="A131" s="6"/>
      <c r="B131" s="13" t="s">
        <v>11</v>
      </c>
      <c r="C131" s="14" t="n">
        <f aca="false">SUM(C124:C130)</f>
        <v>44</v>
      </c>
      <c r="D131" s="14" t="n">
        <f aca="false">SUM(D124:D130)</f>
        <v>41</v>
      </c>
      <c r="E131" s="14" t="n">
        <f aca="false">SUM(E124:E130)</f>
        <v>85</v>
      </c>
      <c r="F131" s="15" t="n">
        <f aca="false">E131/$E$132</f>
        <v>0.0900423728813559</v>
      </c>
      <c r="G131" s="16"/>
      <c r="H131" s="13" t="s">
        <v>11</v>
      </c>
      <c r="I131" s="14" t="n">
        <f aca="false">SUM(I124:I130)</f>
        <v>44</v>
      </c>
      <c r="J131" s="14" t="n">
        <f aca="false">SUM(J124:J130)</f>
        <v>41</v>
      </c>
      <c r="K131" s="14" t="n">
        <f aca="false">SUM(K124:K130)</f>
        <v>85</v>
      </c>
      <c r="L131" s="15" t="n">
        <f aca="false">K131/$K$132</f>
        <v>0.0911039657020364</v>
      </c>
      <c r="M131" s="17" t="s">
        <v>11</v>
      </c>
      <c r="N131" s="18" t="n">
        <f aca="false">SUM(N124:N130)</f>
        <v>46</v>
      </c>
      <c r="O131" s="18" t="n">
        <f aca="false">SUM(O124:O130)</f>
        <v>42</v>
      </c>
      <c r="P131" s="18" t="n">
        <f aca="false">SUM(P124:P130)</f>
        <v>88</v>
      </c>
      <c r="Q131" s="15" t="n">
        <f aca="false">P131/$P$132</f>
        <v>0.0906282183316169</v>
      </c>
      <c r="R131" s="0"/>
      <c r="S131" s="0"/>
      <c r="T131" s="0"/>
      <c r="U131" s="0"/>
      <c r="V131" s="0"/>
      <c r="W131" s="0"/>
      <c r="X131" s="0"/>
    </row>
    <row r="132" customFormat="false" ht="15" hidden="false" customHeight="false" outlineLevel="0" collapsed="false">
      <c r="A132" s="20" t="s">
        <v>11</v>
      </c>
      <c r="B132" s="21"/>
      <c r="C132" s="22" t="n">
        <v>445</v>
      </c>
      <c r="D132" s="22" t="n">
        <v>499</v>
      </c>
      <c r="E132" s="22" t="n">
        <v>944</v>
      </c>
      <c r="G132" s="23"/>
      <c r="H132" s="24"/>
      <c r="I132" s="25" t="n">
        <v>438</v>
      </c>
      <c r="J132" s="25" t="n">
        <v>495</v>
      </c>
      <c r="K132" s="25" t="n">
        <v>933</v>
      </c>
      <c r="L132" s="23"/>
      <c r="M132" s="24"/>
      <c r="N132" s="25" t="n">
        <v>468</v>
      </c>
      <c r="O132" s="25" t="n">
        <v>503</v>
      </c>
      <c r="P132" s="25" t="n">
        <v>971</v>
      </c>
      <c r="Q132" s="23"/>
    </row>
    <row r="133" customFormat="false" ht="13.8" hidden="false" customHeight="false" outlineLevel="0" collapsed="false">
      <c r="A133" s="26" t="s">
        <v>137</v>
      </c>
      <c r="B133" s="26"/>
      <c r="C133" s="26"/>
      <c r="D133" s="26"/>
      <c r="E133" s="26"/>
      <c r="F133" s="26"/>
    </row>
  </sheetData>
  <mergeCells count="21">
    <mergeCell ref="A2:A6"/>
    <mergeCell ref="A7:A9"/>
    <mergeCell ref="A10:A15"/>
    <mergeCell ref="A16:A21"/>
    <mergeCell ref="A22:A31"/>
    <mergeCell ref="A32:A36"/>
    <mergeCell ref="A37:A42"/>
    <mergeCell ref="A43:A47"/>
    <mergeCell ref="A48:A60"/>
    <mergeCell ref="A61:A66"/>
    <mergeCell ref="A67:A69"/>
    <mergeCell ref="A70:A78"/>
    <mergeCell ref="A79:A85"/>
    <mergeCell ref="A86:A94"/>
    <mergeCell ref="A95:A104"/>
    <mergeCell ref="A105:A115"/>
    <mergeCell ref="A116:A118"/>
    <mergeCell ref="A119:A121"/>
    <mergeCell ref="A122:A123"/>
    <mergeCell ref="A124:A131"/>
    <mergeCell ref="A133:F1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2021-02-09T10:48:23Z</dcterms:created>
  <dc:creator>Pellegrini Antonella</dc:creator>
  <dc:description/>
  <dc:language>en-GB</dc:language>
  <cp:lastModifiedBy>raffaele morelli</cp:lastModifiedBy>
  <dcterms:modified xsi:type="dcterms:W3CDTF">2025-12-23T08:57:14Z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