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ia_logorelli_isprambiente_it/Documents/Desktop/ADA_2025/Pareri e controlli ELF/"/>
    </mc:Choice>
  </mc:AlternateContent>
  <xr:revisionPtr revIDLastSave="141" documentId="8_{5E4FF4C8-1B53-4B88-89AC-4186798B7C73}" xr6:coauthVersionLast="47" xr6:coauthVersionMax="47" xr10:uidLastSave="{0B11C575-C8B4-4848-9E32-F55C0469F15C}"/>
  <bookViews>
    <workbookView xWindow="-120" yWindow="-120" windowWidth="20730" windowHeight="11040" tabRatio="500" xr2:uid="{00000000-000D-0000-FFFF-FFFF00000000}"/>
  </bookViews>
  <sheets>
    <sheet name="Dati" sheetId="2" r:id="rId1"/>
    <sheet name="Metadati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J25" i="2"/>
  <c r="B25" i="2"/>
  <c r="H25" i="2"/>
  <c r="I25" i="2"/>
  <c r="C25" i="2"/>
  <c r="D25" i="2"/>
  <c r="E25" i="2"/>
  <c r="F25" i="2"/>
  <c r="G25" i="2"/>
  <c r="H4" i="2"/>
  <c r="H5" i="2"/>
  <c r="H6" i="2"/>
  <c r="H8" i="2"/>
  <c r="H9" i="2"/>
  <c r="H10" i="2"/>
  <c r="H11" i="2"/>
  <c r="H12" i="2"/>
  <c r="H13" i="2"/>
  <c r="H14" i="2"/>
  <c r="H16" i="2"/>
  <c r="H17" i="2"/>
  <c r="H19" i="2"/>
  <c r="H20" i="2"/>
  <c r="H22" i="2"/>
  <c r="I4" i="2"/>
  <c r="I5" i="2"/>
  <c r="I6" i="2"/>
  <c r="I8" i="2"/>
  <c r="I9" i="2"/>
  <c r="I10" i="2"/>
  <c r="I11" i="2"/>
  <c r="I12" i="2"/>
  <c r="I13" i="2"/>
  <c r="I14" i="2"/>
  <c r="I16" i="2"/>
  <c r="I17" i="2"/>
  <c r="I19" i="2"/>
  <c r="I20" i="2"/>
  <c r="I22" i="2"/>
  <c r="I3" i="2"/>
  <c r="G6" i="2" l="1"/>
  <c r="G22" i="2"/>
  <c r="G20" i="2"/>
  <c r="G19" i="2"/>
  <c r="G17" i="2"/>
  <c r="G16" i="2"/>
  <c r="G14" i="2"/>
  <c r="G13" i="2"/>
  <c r="G12" i="2"/>
  <c r="G11" i="2"/>
  <c r="G10" i="2"/>
  <c r="G9" i="2"/>
  <c r="G8" i="2"/>
  <c r="G5" i="2"/>
  <c r="G4" i="2"/>
  <c r="H3" i="2"/>
  <c r="G3" i="2"/>
</calcChain>
</file>

<file path=xl/sharedStrings.xml><?xml version="1.0" encoding="utf-8"?>
<sst xmlns="http://schemas.openxmlformats.org/spreadsheetml/2006/main" count="83" uniqueCount="40">
  <si>
    <t>Regione/Provincia autonoma</t>
  </si>
  <si>
    <t>Pareri preventivi</t>
  </si>
  <si>
    <t>Totale controlli e pareri</t>
  </si>
  <si>
    <t>n.</t>
  </si>
  <si>
    <t>nd</t>
  </si>
  <si>
    <t>Titolo</t>
  </si>
  <si>
    <t xml:space="preserve"> Elaborazione ISPRA su dati ARPA/APPA (Osservatorio CEM)</t>
  </si>
  <si>
    <t>Fonte</t>
  </si>
  <si>
    <r>
      <t>Bolzano-Bozen</t>
    </r>
    <r>
      <rPr>
        <i/>
        <vertAlign val="superscript"/>
        <sz val="12"/>
        <rFont val="Arial"/>
        <family val="2"/>
      </rPr>
      <t>b</t>
    </r>
  </si>
  <si>
    <r>
      <t>Marche</t>
    </r>
    <r>
      <rPr>
        <vertAlign val="superscript"/>
        <sz val="12"/>
        <rFont val="Arial"/>
        <family val="2"/>
      </rPr>
      <t>b</t>
    </r>
  </si>
  <si>
    <r>
      <t>Sardegna</t>
    </r>
    <r>
      <rPr>
        <vertAlign val="superscript"/>
        <sz val="12"/>
        <rFont val="Arial"/>
        <family val="2"/>
      </rPr>
      <t>b</t>
    </r>
  </si>
  <si>
    <r>
      <t xml:space="preserve">Controlli sperimentali su cabine elettriche  </t>
    </r>
    <r>
      <rPr>
        <b/>
        <vertAlign val="superscript"/>
        <sz val="12"/>
        <color indexed="8"/>
        <rFont val="Arial"/>
        <family val="2"/>
      </rPr>
      <t>a</t>
    </r>
  </si>
  <si>
    <r>
      <t xml:space="preserve">Controlli sperimentali su richiesta su cabine elettriche  </t>
    </r>
    <r>
      <rPr>
        <b/>
        <vertAlign val="superscript"/>
        <sz val="12"/>
        <color indexed="8"/>
        <rFont val="Arial"/>
        <family val="2"/>
      </rPr>
      <t>a</t>
    </r>
  </si>
  <si>
    <t xml:space="preserve">Controlli sperimentali su linee elettriche </t>
  </si>
  <si>
    <t xml:space="preserve">Controlli sperimentali su richiesta su linee elettriche </t>
  </si>
  <si>
    <t>Totale controlli su cabine e linee elettriche</t>
  </si>
  <si>
    <t>Totale controlli su richiesta su cabine e linee elettriche</t>
  </si>
  <si>
    <t>Legenda</t>
  </si>
  <si>
    <t>ITALIA</t>
  </si>
  <si>
    <r>
      <t>Piemonte</t>
    </r>
    <r>
      <rPr>
        <vertAlign val="superscript"/>
        <sz val="12"/>
        <rFont val="Arial"/>
        <family val="2"/>
      </rPr>
      <t>a</t>
    </r>
  </si>
  <si>
    <r>
      <t>Valle d'Aosta</t>
    </r>
    <r>
      <rPr>
        <vertAlign val="superscript"/>
        <sz val="12"/>
        <rFont val="Arial"/>
        <family val="2"/>
      </rPr>
      <t>a</t>
    </r>
  </si>
  <si>
    <r>
      <t>Lombardia</t>
    </r>
    <r>
      <rPr>
        <vertAlign val="superscript"/>
        <sz val="12"/>
        <rFont val="Arial"/>
        <family val="2"/>
      </rPr>
      <t>a</t>
    </r>
  </si>
  <si>
    <r>
      <t>Trento</t>
    </r>
    <r>
      <rPr>
        <i/>
        <vertAlign val="superscript"/>
        <sz val="12"/>
        <rFont val="Arial"/>
        <family val="2"/>
      </rPr>
      <t>a</t>
    </r>
  </si>
  <si>
    <r>
      <t>Friuli-Venezia Giulia</t>
    </r>
    <r>
      <rPr>
        <vertAlign val="superscript"/>
        <sz val="12"/>
        <rFont val="Arial"/>
        <family val="2"/>
      </rPr>
      <t>a</t>
    </r>
  </si>
  <si>
    <r>
      <t>Liguria</t>
    </r>
    <r>
      <rPr>
        <vertAlign val="superscript"/>
        <sz val="12"/>
        <rFont val="Arial"/>
        <family val="2"/>
      </rPr>
      <t>a</t>
    </r>
  </si>
  <si>
    <r>
      <t>Emilia-Romagna</t>
    </r>
    <r>
      <rPr>
        <vertAlign val="superscript"/>
        <sz val="12"/>
        <rFont val="Arial"/>
        <family val="2"/>
      </rPr>
      <t>a</t>
    </r>
  </si>
  <si>
    <r>
      <t>Toscana</t>
    </r>
    <r>
      <rPr>
        <vertAlign val="superscript"/>
        <sz val="12"/>
        <rFont val="Arial"/>
        <family val="2"/>
      </rPr>
      <t>a</t>
    </r>
  </si>
  <si>
    <r>
      <t>Umbria</t>
    </r>
    <r>
      <rPr>
        <vertAlign val="superscript"/>
        <sz val="12"/>
        <rFont val="Arial"/>
        <family val="2"/>
      </rPr>
      <t>a</t>
    </r>
  </si>
  <si>
    <r>
      <t>Lazio</t>
    </r>
    <r>
      <rPr>
        <vertAlign val="superscript"/>
        <sz val="12"/>
        <rFont val="Arial"/>
        <family val="2"/>
      </rPr>
      <t>a</t>
    </r>
  </si>
  <si>
    <r>
      <t>Abruzzo</t>
    </r>
    <r>
      <rPr>
        <vertAlign val="superscript"/>
        <sz val="12"/>
        <rFont val="Arial"/>
        <family val="2"/>
      </rPr>
      <t>a</t>
    </r>
  </si>
  <si>
    <r>
      <t>Molise</t>
    </r>
    <r>
      <rPr>
        <vertAlign val="superscript"/>
        <sz val="12"/>
        <rFont val="Arial"/>
        <family val="2"/>
      </rPr>
      <t>a</t>
    </r>
  </si>
  <si>
    <r>
      <t>Campania</t>
    </r>
    <r>
      <rPr>
        <vertAlign val="superscript"/>
        <sz val="12"/>
        <rFont val="Arial"/>
        <family val="2"/>
      </rPr>
      <t>a</t>
    </r>
  </si>
  <si>
    <t xml:space="preserve">Puglia* </t>
  </si>
  <si>
    <t>Basilicata</t>
  </si>
  <si>
    <t>Trentino-Alto Adige*</t>
  </si>
  <si>
    <t>a  regione/provincia autonoma che ha fornito il dato completo e aggiornato e che quindi è stata considerata nel calcolo del totale complessivo nazionale; b  Il dato non è stato aggiornato dal referente regionale; * il dato fornito non copre l'intero territorio regionale; nd: dato non disponibile.</t>
  </si>
  <si>
    <r>
      <t>Sicilia</t>
    </r>
    <r>
      <rPr>
        <vertAlign val="superscript"/>
        <sz val="12"/>
        <rFont val="Arial"/>
        <family val="2"/>
      </rPr>
      <t>b</t>
    </r>
  </si>
  <si>
    <t>Tabella 1: Pareri e controlli per impianti ELF in Italia (2024)</t>
  </si>
  <si>
    <t>Veneto</t>
  </si>
  <si>
    <r>
      <t>Calabria</t>
    </r>
    <r>
      <rPr>
        <vertAlign val="superscript"/>
        <sz val="12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</si>
</sst>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Protection="0">
      <alignment vertical="center"/>
    </xf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wrapText="1"/>
    </xf>
    <xf numFmtId="0" fontId="2" fillId="0" borderId="3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wrapText="1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 wrapText="1"/>
    </xf>
  </cellXfs>
  <cellStyles count="2">
    <cellStyle name="Normale" xfId="0" builtinId="0"/>
    <cellStyle name="SAPBEXchaText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D3D3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A11" workbookViewId="0">
      <selection activeCell="H3" sqref="H3:H24"/>
    </sheetView>
  </sheetViews>
  <sheetFormatPr defaultRowHeight="15" x14ac:dyDescent="0.2"/>
  <cols>
    <col min="1" max="1" width="22.7109375" style="1" customWidth="1"/>
    <col min="2" max="2" width="18.7109375" style="1" customWidth="1"/>
    <col min="3" max="4" width="19.7109375" style="1" customWidth="1"/>
    <col min="5" max="6" width="18.28515625" style="1" customWidth="1"/>
    <col min="7" max="8" width="20" style="1" customWidth="1"/>
    <col min="9" max="9" width="21.7109375" style="1" customWidth="1"/>
    <col min="10" max="16" width="9.140625" style="1" customWidth="1"/>
    <col min="17" max="17" width="9.140625" customWidth="1"/>
  </cols>
  <sheetData>
    <row r="1" spans="1:14" ht="49.5" customHeight="1" x14ac:dyDescent="0.2">
      <c r="A1" s="15" t="s">
        <v>0</v>
      </c>
      <c r="B1" s="6" t="s">
        <v>1</v>
      </c>
      <c r="C1" s="6" t="s">
        <v>11</v>
      </c>
      <c r="D1" s="6" t="s">
        <v>12</v>
      </c>
      <c r="E1" s="6" t="s">
        <v>13</v>
      </c>
      <c r="F1" s="6" t="s">
        <v>14</v>
      </c>
      <c r="G1" s="6" t="s">
        <v>15</v>
      </c>
      <c r="H1" s="6" t="s">
        <v>16</v>
      </c>
      <c r="I1" s="6" t="s">
        <v>2</v>
      </c>
    </row>
    <row r="2" spans="1:14" ht="15.75" x14ac:dyDescent="0.2">
      <c r="A2" s="15"/>
      <c r="B2" s="16" t="s">
        <v>3</v>
      </c>
      <c r="C2" s="16"/>
      <c r="D2" s="16"/>
      <c r="E2" s="16"/>
      <c r="F2" s="16"/>
      <c r="G2" s="16"/>
      <c r="H2" s="16"/>
      <c r="I2" s="16"/>
    </row>
    <row r="3" spans="1:14" ht="18" x14ac:dyDescent="0.2">
      <c r="A3" s="5" t="s">
        <v>19</v>
      </c>
      <c r="B3" s="4">
        <v>0</v>
      </c>
      <c r="C3" s="9">
        <v>2</v>
      </c>
      <c r="D3" s="4">
        <v>1</v>
      </c>
      <c r="E3" s="4">
        <v>7</v>
      </c>
      <c r="F3" s="4">
        <v>5</v>
      </c>
      <c r="G3" s="9">
        <f t="shared" ref="G3:G20" si="0">C3+E3</f>
        <v>9</v>
      </c>
      <c r="H3" s="9">
        <f t="shared" ref="H3:H25" si="1">D3+F3</f>
        <v>6</v>
      </c>
      <c r="I3" s="4">
        <f>B3+G3</f>
        <v>9</v>
      </c>
      <c r="L3" s="2"/>
      <c r="M3" s="2"/>
      <c r="N3" s="2"/>
    </row>
    <row r="4" spans="1:14" ht="18" x14ac:dyDescent="0.2">
      <c r="A4" s="5" t="s">
        <v>20</v>
      </c>
      <c r="B4" s="4">
        <v>50</v>
      </c>
      <c r="C4" s="9">
        <v>0</v>
      </c>
      <c r="D4" s="9">
        <v>0</v>
      </c>
      <c r="E4" s="9">
        <v>2</v>
      </c>
      <c r="F4" s="9">
        <v>2</v>
      </c>
      <c r="G4" s="9">
        <f t="shared" si="0"/>
        <v>2</v>
      </c>
      <c r="H4" s="9">
        <f t="shared" si="1"/>
        <v>2</v>
      </c>
      <c r="I4" s="4">
        <f t="shared" ref="I4:I25" si="2">B4+G4</f>
        <v>52</v>
      </c>
    </row>
    <row r="5" spans="1:14" ht="18" x14ac:dyDescent="0.2">
      <c r="A5" s="11" t="s">
        <v>21</v>
      </c>
      <c r="B5" s="4">
        <v>22</v>
      </c>
      <c r="C5" s="9">
        <v>3</v>
      </c>
      <c r="D5" s="9">
        <v>2</v>
      </c>
      <c r="E5" s="9">
        <v>4</v>
      </c>
      <c r="F5" s="9">
        <v>4</v>
      </c>
      <c r="G5" s="9">
        <f t="shared" si="0"/>
        <v>7</v>
      </c>
      <c r="H5" s="9">
        <f t="shared" si="1"/>
        <v>6</v>
      </c>
      <c r="I5" s="4">
        <f t="shared" si="2"/>
        <v>29</v>
      </c>
    </row>
    <row r="6" spans="1:14" ht="15" customHeight="1" x14ac:dyDescent="0.2">
      <c r="A6" s="3" t="s">
        <v>34</v>
      </c>
      <c r="B6" s="4">
        <v>8</v>
      </c>
      <c r="C6" s="9">
        <v>0</v>
      </c>
      <c r="D6" s="9">
        <v>0</v>
      </c>
      <c r="E6" s="9">
        <v>6</v>
      </c>
      <c r="F6" s="9">
        <v>6</v>
      </c>
      <c r="G6" s="9">
        <f t="shared" ref="G6" si="3">C6+E6</f>
        <v>6</v>
      </c>
      <c r="H6" s="9">
        <f t="shared" si="1"/>
        <v>6</v>
      </c>
      <c r="I6" s="4">
        <f t="shared" si="2"/>
        <v>14</v>
      </c>
    </row>
    <row r="7" spans="1:14" ht="17.25" x14ac:dyDescent="0.2">
      <c r="A7" s="8" t="s">
        <v>8</v>
      </c>
      <c r="B7" s="4" t="s">
        <v>4</v>
      </c>
      <c r="C7" s="4" t="s">
        <v>4</v>
      </c>
      <c r="D7" s="4" t="s">
        <v>4</v>
      </c>
      <c r="E7" s="4" t="s">
        <v>4</v>
      </c>
      <c r="F7" s="4" t="s">
        <v>4</v>
      </c>
      <c r="G7" s="4" t="s">
        <v>4</v>
      </c>
      <c r="H7" s="4" t="s">
        <v>4</v>
      </c>
      <c r="I7" s="4" t="s">
        <v>4</v>
      </c>
    </row>
    <row r="8" spans="1:14" ht="17.25" x14ac:dyDescent="0.2">
      <c r="A8" s="12" t="s">
        <v>22</v>
      </c>
      <c r="B8" s="4">
        <v>8</v>
      </c>
      <c r="C8" s="9">
        <v>6</v>
      </c>
      <c r="D8" s="9">
        <v>6</v>
      </c>
      <c r="E8" s="9">
        <v>5</v>
      </c>
      <c r="F8" s="9">
        <v>5</v>
      </c>
      <c r="G8" s="9">
        <f t="shared" si="0"/>
        <v>11</v>
      </c>
      <c r="H8" s="9">
        <f t="shared" si="1"/>
        <v>11</v>
      </c>
      <c r="I8" s="4">
        <f t="shared" si="2"/>
        <v>19</v>
      </c>
    </row>
    <row r="9" spans="1:14" x14ac:dyDescent="0.2">
      <c r="A9" s="5" t="s">
        <v>38</v>
      </c>
      <c r="B9" s="4">
        <v>69</v>
      </c>
      <c r="C9" s="9">
        <v>4</v>
      </c>
      <c r="D9" s="9"/>
      <c r="E9" s="9">
        <v>5</v>
      </c>
      <c r="F9" s="9"/>
      <c r="G9" s="9">
        <f t="shared" si="0"/>
        <v>9</v>
      </c>
      <c r="H9" s="9">
        <f t="shared" si="1"/>
        <v>0</v>
      </c>
      <c r="I9" s="4">
        <f t="shared" si="2"/>
        <v>78</v>
      </c>
    </row>
    <row r="10" spans="1:14" ht="15" customHeight="1" x14ac:dyDescent="0.2">
      <c r="A10" s="13" t="s">
        <v>23</v>
      </c>
      <c r="B10" s="4">
        <v>60</v>
      </c>
      <c r="C10" s="9">
        <v>1</v>
      </c>
      <c r="D10" s="9">
        <v>1</v>
      </c>
      <c r="E10" s="9">
        <v>7</v>
      </c>
      <c r="F10" s="9">
        <v>3</v>
      </c>
      <c r="G10" s="9">
        <f t="shared" si="0"/>
        <v>8</v>
      </c>
      <c r="H10" s="9">
        <f t="shared" si="1"/>
        <v>4</v>
      </c>
      <c r="I10" s="4">
        <f t="shared" si="2"/>
        <v>68</v>
      </c>
    </row>
    <row r="11" spans="1:14" ht="18" x14ac:dyDescent="0.2">
      <c r="A11" s="5" t="s">
        <v>24</v>
      </c>
      <c r="B11" s="4">
        <v>42</v>
      </c>
      <c r="C11" s="9">
        <v>3</v>
      </c>
      <c r="D11" s="9">
        <v>1</v>
      </c>
      <c r="E11" s="9">
        <v>7</v>
      </c>
      <c r="F11" s="9">
        <v>3</v>
      </c>
      <c r="G11" s="9">
        <f t="shared" si="0"/>
        <v>10</v>
      </c>
      <c r="H11" s="9">
        <f t="shared" si="1"/>
        <v>4</v>
      </c>
      <c r="I11" s="4">
        <f t="shared" si="2"/>
        <v>52</v>
      </c>
    </row>
    <row r="12" spans="1:14" ht="18" x14ac:dyDescent="0.2">
      <c r="A12" s="14" t="s">
        <v>25</v>
      </c>
      <c r="B12" s="4">
        <v>192</v>
      </c>
      <c r="C12" s="9">
        <v>6</v>
      </c>
      <c r="D12" s="9">
        <v>6</v>
      </c>
      <c r="E12" s="9">
        <v>9</v>
      </c>
      <c r="F12" s="9">
        <v>8</v>
      </c>
      <c r="G12" s="9">
        <f t="shared" si="0"/>
        <v>15</v>
      </c>
      <c r="H12" s="9">
        <f t="shared" si="1"/>
        <v>14</v>
      </c>
      <c r="I12" s="4">
        <f t="shared" si="2"/>
        <v>207</v>
      </c>
    </row>
    <row r="13" spans="1:14" ht="18" x14ac:dyDescent="0.2">
      <c r="A13" s="5" t="s">
        <v>26</v>
      </c>
      <c r="B13" s="4">
        <v>47</v>
      </c>
      <c r="C13" s="9">
        <v>5</v>
      </c>
      <c r="D13" s="9">
        <v>0</v>
      </c>
      <c r="E13" s="9">
        <v>12</v>
      </c>
      <c r="F13" s="9">
        <v>0</v>
      </c>
      <c r="G13" s="9">
        <f t="shared" si="0"/>
        <v>17</v>
      </c>
      <c r="H13" s="9">
        <f t="shared" si="1"/>
        <v>0</v>
      </c>
      <c r="I13" s="4">
        <f t="shared" si="2"/>
        <v>64</v>
      </c>
    </row>
    <row r="14" spans="1:14" ht="18" x14ac:dyDescent="0.2">
      <c r="A14" s="5" t="s">
        <v>27</v>
      </c>
      <c r="B14" s="4">
        <v>55</v>
      </c>
      <c r="C14" s="9">
        <v>0</v>
      </c>
      <c r="D14" s="9">
        <v>0</v>
      </c>
      <c r="E14" s="9">
        <v>3</v>
      </c>
      <c r="F14" s="9">
        <v>3</v>
      </c>
      <c r="G14" s="9">
        <f t="shared" si="0"/>
        <v>3</v>
      </c>
      <c r="H14" s="9">
        <f t="shared" si="1"/>
        <v>3</v>
      </c>
      <c r="I14" s="4">
        <f t="shared" si="2"/>
        <v>58</v>
      </c>
    </row>
    <row r="15" spans="1:14" ht="18" x14ac:dyDescent="0.2">
      <c r="A15" s="5" t="s">
        <v>9</v>
      </c>
      <c r="B15" s="4" t="s">
        <v>4</v>
      </c>
      <c r="C15" s="4" t="s">
        <v>4</v>
      </c>
      <c r="D15" s="4" t="s">
        <v>4</v>
      </c>
      <c r="E15" s="4" t="s">
        <v>4</v>
      </c>
      <c r="F15" s="4" t="s">
        <v>4</v>
      </c>
      <c r="G15" s="4" t="s">
        <v>4</v>
      </c>
      <c r="H15" s="4" t="s">
        <v>4</v>
      </c>
      <c r="I15" s="4" t="s">
        <v>4</v>
      </c>
    </row>
    <row r="16" spans="1:14" ht="18" x14ac:dyDescent="0.2">
      <c r="A16" s="5" t="s">
        <v>28</v>
      </c>
      <c r="B16" s="4">
        <v>29</v>
      </c>
      <c r="C16" s="9">
        <v>9</v>
      </c>
      <c r="D16" s="9">
        <v>9</v>
      </c>
      <c r="E16" s="9">
        <v>14</v>
      </c>
      <c r="F16" s="9">
        <v>14</v>
      </c>
      <c r="G16" s="9">
        <f t="shared" si="0"/>
        <v>23</v>
      </c>
      <c r="H16" s="9">
        <f t="shared" si="1"/>
        <v>23</v>
      </c>
      <c r="I16" s="4">
        <f t="shared" si="2"/>
        <v>52</v>
      </c>
    </row>
    <row r="17" spans="1:11" ht="18" x14ac:dyDescent="0.2">
      <c r="A17" s="5" t="s">
        <v>29</v>
      </c>
      <c r="B17" s="4">
        <v>15</v>
      </c>
      <c r="C17" s="9">
        <v>1</v>
      </c>
      <c r="D17" s="9">
        <v>1</v>
      </c>
      <c r="E17" s="9">
        <v>3</v>
      </c>
      <c r="F17" s="9">
        <v>0</v>
      </c>
      <c r="G17" s="9">
        <f t="shared" si="0"/>
        <v>4</v>
      </c>
      <c r="H17" s="9">
        <f t="shared" si="1"/>
        <v>1</v>
      </c>
      <c r="I17" s="4">
        <f t="shared" si="2"/>
        <v>19</v>
      </c>
    </row>
    <row r="18" spans="1:11" ht="18" x14ac:dyDescent="0.2">
      <c r="A18" s="5" t="s">
        <v>30</v>
      </c>
      <c r="B18" s="4">
        <v>0</v>
      </c>
      <c r="C18" s="9" t="s">
        <v>4</v>
      </c>
      <c r="D18" s="9" t="s">
        <v>4</v>
      </c>
      <c r="E18" s="9">
        <v>2</v>
      </c>
      <c r="F18" s="9">
        <v>0</v>
      </c>
      <c r="G18" s="4" t="s">
        <v>4</v>
      </c>
      <c r="H18" s="4" t="s">
        <v>4</v>
      </c>
      <c r="I18" s="4" t="s">
        <v>4</v>
      </c>
    </row>
    <row r="19" spans="1:11" ht="18" x14ac:dyDescent="0.2">
      <c r="A19" s="5" t="s">
        <v>31</v>
      </c>
      <c r="B19" s="4">
        <v>61</v>
      </c>
      <c r="C19" s="9">
        <v>2</v>
      </c>
      <c r="D19" s="9">
        <v>0</v>
      </c>
      <c r="E19" s="9">
        <v>33</v>
      </c>
      <c r="F19" s="9">
        <v>2</v>
      </c>
      <c r="G19" s="9">
        <f t="shared" si="0"/>
        <v>35</v>
      </c>
      <c r="H19" s="9">
        <f t="shared" si="1"/>
        <v>2</v>
      </c>
      <c r="I19" s="4">
        <f t="shared" si="2"/>
        <v>96</v>
      </c>
    </row>
    <row r="20" spans="1:11" x14ac:dyDescent="0.2">
      <c r="A20" s="5" t="s">
        <v>32</v>
      </c>
      <c r="B20" s="4">
        <v>4</v>
      </c>
      <c r="C20" s="9">
        <v>0</v>
      </c>
      <c r="D20" s="9">
        <v>0</v>
      </c>
      <c r="E20" s="9">
        <v>3</v>
      </c>
      <c r="F20" s="9">
        <v>3</v>
      </c>
      <c r="G20" s="9">
        <f t="shared" si="0"/>
        <v>3</v>
      </c>
      <c r="H20" s="9">
        <f t="shared" si="1"/>
        <v>3</v>
      </c>
      <c r="I20" s="4">
        <f t="shared" si="2"/>
        <v>7</v>
      </c>
    </row>
    <row r="21" spans="1:11" x14ac:dyDescent="0.2">
      <c r="A21" s="5" t="s">
        <v>33</v>
      </c>
      <c r="B21" s="4">
        <v>120</v>
      </c>
      <c r="C21" s="9" t="s">
        <v>4</v>
      </c>
      <c r="D21" s="9" t="s">
        <v>4</v>
      </c>
      <c r="E21" s="9" t="s">
        <v>4</v>
      </c>
      <c r="F21" s="9" t="s">
        <v>4</v>
      </c>
      <c r="G21" s="9" t="s">
        <v>4</v>
      </c>
      <c r="H21" s="4" t="s">
        <v>4</v>
      </c>
      <c r="I21" s="4" t="s">
        <v>4</v>
      </c>
    </row>
    <row r="22" spans="1:11" ht="18" x14ac:dyDescent="0.2">
      <c r="A22" s="5" t="s">
        <v>39</v>
      </c>
      <c r="B22" s="4">
        <v>31</v>
      </c>
      <c r="C22" s="9">
        <v>4</v>
      </c>
      <c r="D22" s="9">
        <v>4</v>
      </c>
      <c r="E22" s="9">
        <v>22</v>
      </c>
      <c r="F22" s="9">
        <v>16</v>
      </c>
      <c r="G22" s="9">
        <f t="shared" ref="G22:G23" si="4">C22+E22</f>
        <v>26</v>
      </c>
      <c r="H22" s="9">
        <f t="shared" si="1"/>
        <v>20</v>
      </c>
      <c r="I22" s="4">
        <f t="shared" si="2"/>
        <v>57</v>
      </c>
    </row>
    <row r="23" spans="1:11" ht="18" x14ac:dyDescent="0.2">
      <c r="A23" s="5" t="s">
        <v>36</v>
      </c>
      <c r="B23" s="9" t="s">
        <v>4</v>
      </c>
      <c r="C23" s="9" t="s">
        <v>4</v>
      </c>
      <c r="D23" s="9" t="s">
        <v>4</v>
      </c>
      <c r="E23" s="9" t="s">
        <v>4</v>
      </c>
      <c r="F23" s="9" t="s">
        <v>4</v>
      </c>
      <c r="G23" s="9" t="s">
        <v>4</v>
      </c>
      <c r="H23" s="9" t="s">
        <v>4</v>
      </c>
      <c r="I23" s="9" t="s">
        <v>4</v>
      </c>
    </row>
    <row r="24" spans="1:11" ht="18" x14ac:dyDescent="0.2">
      <c r="A24" s="5" t="s">
        <v>10</v>
      </c>
      <c r="B24" s="4" t="s">
        <v>4</v>
      </c>
      <c r="C24" s="4" t="s">
        <v>4</v>
      </c>
      <c r="D24" s="4" t="s">
        <v>4</v>
      </c>
      <c r="E24" s="4" t="s">
        <v>4</v>
      </c>
      <c r="F24" s="4" t="s">
        <v>4</v>
      </c>
      <c r="G24" s="4" t="s">
        <v>4</v>
      </c>
      <c r="H24" s="9" t="s">
        <v>4</v>
      </c>
      <c r="I24" s="9" t="s">
        <v>4</v>
      </c>
    </row>
    <row r="25" spans="1:11" ht="15.75" x14ac:dyDescent="0.25">
      <c r="A25" s="7" t="s">
        <v>18</v>
      </c>
      <c r="B25" s="10">
        <f>B3+B4+B5+B8+B10+B11+B12+B13+B14+B16+B17+B19+B22</f>
        <v>612</v>
      </c>
      <c r="C25" s="10">
        <f t="shared" ref="C25:I25" si="5">C3+C4+C5+C8+C10+C11+C12+C13+C14+C16+C17+C19+C22</f>
        <v>42</v>
      </c>
      <c r="D25" s="10">
        <f t="shared" si="5"/>
        <v>31</v>
      </c>
      <c r="E25" s="10">
        <f t="shared" si="5"/>
        <v>128</v>
      </c>
      <c r="F25" s="10">
        <f t="shared" si="5"/>
        <v>65</v>
      </c>
      <c r="G25" s="10">
        <f t="shared" si="5"/>
        <v>170</v>
      </c>
      <c r="H25" s="17">
        <f t="shared" si="1"/>
        <v>96</v>
      </c>
      <c r="I25" s="18">
        <f t="shared" si="2"/>
        <v>782</v>
      </c>
      <c r="J25" s="1">
        <f>E25*100/G25</f>
        <v>75.294117647058826</v>
      </c>
      <c r="K25" s="1">
        <f>H25*100/G25</f>
        <v>56.470588235294116</v>
      </c>
    </row>
  </sheetData>
  <mergeCells count="2">
    <mergeCell ref="A1:A2"/>
    <mergeCell ref="B2:I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2.75" x14ac:dyDescent="0.2"/>
  <sheetData>
    <row r="1" spans="1:2" s="1" customFormat="1" ht="15" x14ac:dyDescent="0.2">
      <c r="A1" s="1" t="s">
        <v>5</v>
      </c>
      <c r="B1" s="1" t="s">
        <v>37</v>
      </c>
    </row>
    <row r="2" spans="1:2" s="1" customFormat="1" ht="15" x14ac:dyDescent="0.2">
      <c r="A2" s="1" t="s">
        <v>7</v>
      </c>
      <c r="B2" s="1" t="s">
        <v>6</v>
      </c>
    </row>
    <row r="3" spans="1:2" s="1" customFormat="1" ht="15" x14ac:dyDescent="0.2">
      <c r="A3" s="1" t="s">
        <v>17</v>
      </c>
      <c r="B3" s="1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Salomone Matteo</dc:creator>
  <cp:lastModifiedBy>Logorelli Maria</cp:lastModifiedBy>
  <dcterms:created xsi:type="dcterms:W3CDTF">2021-02-09T13:03:00Z</dcterms:created>
  <dcterms:modified xsi:type="dcterms:W3CDTF">2025-12-22T21:55:56Z</dcterms:modified>
</cp:coreProperties>
</file>