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65" documentId="13_ncr:1_{5BD87105-4988-489C-B748-09667AF2A666}" xr6:coauthVersionLast="47" xr6:coauthVersionMax="47" xr10:uidLastSave="{C98F0896-D461-42AC-925A-09694C135979}"/>
  <bookViews>
    <workbookView xWindow="696" yWindow="696" windowWidth="11328" windowHeight="8880" activeTab="1" xr2:uid="{00000000-000D-0000-FFFF-FFFF00000000}"/>
  </bookViews>
  <sheets>
    <sheet name="Figura_7" sheetId="4" r:id="rId1"/>
    <sheet name="Dati_7_e_metadati_7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D4" i="1"/>
  <c r="G4" i="1"/>
  <c r="F4" i="1"/>
  <c r="H4" i="1"/>
  <c r="I4" i="1"/>
  <c r="J4" i="1"/>
  <c r="C4" i="1"/>
  <c r="K4" i="1" l="1"/>
  <c r="K3" i="1"/>
</calcChain>
</file>

<file path=xl/sharedStrings.xml><?xml version="1.0" encoding="utf-8"?>
<sst xmlns="http://schemas.openxmlformats.org/spreadsheetml/2006/main" count="20" uniqueCount="20">
  <si>
    <t>Titolo:</t>
  </si>
  <si>
    <t>Fonte:</t>
  </si>
  <si>
    <t>Legenda:</t>
  </si>
  <si>
    <t>CHI</t>
  </si>
  <si>
    <t>CTE-G</t>
  </si>
  <si>
    <t>CTE-C</t>
  </si>
  <si>
    <t>RAF</t>
  </si>
  <si>
    <t>Totale procedimenti</t>
  </si>
  <si>
    <t>CTE-COMP</t>
  </si>
  <si>
    <t>PIAT</t>
  </si>
  <si>
    <t>Anno</t>
  </si>
  <si>
    <t>Unità 
di misura</t>
  </si>
  <si>
    <t>n.</t>
  </si>
  <si>
    <t>%</t>
  </si>
  <si>
    <t xml:space="preserve">Elaborazione ISPRA su dati MASE  </t>
  </si>
  <si>
    <t>Note:</t>
  </si>
  <si>
    <t>CTE-B</t>
  </si>
  <si>
    <t>Figura 7: Numero e distribuzione percentuale dei provvedimenti di AIA statali emanati dal MASE distinti per categoria di installazione (2024)</t>
  </si>
  <si>
    <t>CTE-OLIO</t>
  </si>
  <si>
    <t>CTE-G: Centrale Termoelettrica alimentata a Gas Naturale;
CTE-C: Centrale Termoelettrica alimentata a Carbone;
CTE-B: Centrale Termoelettrica alimentata a Biomassa;
CTE-OLIO: Centrale Termoelettrica alimentata a Olio Combustibile;
CTE-COMP: Centrale Termoelettrica - Impianto di Compressione Gas Naturale;
CHI: Impianto chimico;
RAF: Raffineria;
PIAT: Piattaforma - Identificato dal MASE come "Altri impianti".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</si>
</sst>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right" vertical="center"/>
    </xf>
    <xf numFmtId="9" fontId="2" fillId="0" borderId="1" xfId="0" applyNumberFormat="1" applyFont="1" applyBorder="1" applyAlignment="1">
      <alignment horizontal="justify" vertical="center"/>
    </xf>
    <xf numFmtId="1" fontId="2" fillId="0" borderId="1" xfId="0" applyNumberFormat="1" applyFont="1" applyBorder="1" applyAlignment="1">
      <alignment horizontal="right" vertical="center"/>
    </xf>
    <xf numFmtId="1" fontId="2" fillId="0" borderId="0" xfId="0" applyNumberFormat="1" applyFont="1"/>
    <xf numFmtId="0" fontId="2" fillId="0" borderId="0" xfId="0" applyFont="1" applyAlignment="1">
      <alignment vertical="top"/>
    </xf>
    <xf numFmtId="0" fontId="4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8CED85"/>
      <color rgb="FF0EC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 w="12700">
              <a:noFill/>
            </a:ln>
          </c:spPr>
          <c:dPt>
            <c:idx val="0"/>
            <c:bubble3D val="0"/>
            <c:spPr>
              <a:solidFill>
                <a:schemeClr val="accent1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3E-44C1-95EC-C4D39B5B7DE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3E-44C1-95EC-C4D39B5B7DEA}"/>
              </c:ext>
            </c:extLst>
          </c:dPt>
          <c:dPt>
            <c:idx val="2"/>
            <c:bubble3D val="0"/>
            <c:spPr>
              <a:solidFill>
                <a:schemeClr val="tx2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3E-44C1-95EC-C4D39B5B7DEA}"/>
              </c:ext>
            </c:extLst>
          </c:dPt>
          <c:dPt>
            <c:idx val="3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B3E-44C1-95EC-C4D39B5B7DEA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B3E-44C1-95EC-C4D39B5B7DEA}"/>
              </c:ext>
            </c:extLst>
          </c:dPt>
          <c:dPt>
            <c:idx val="5"/>
            <c:bubble3D val="0"/>
            <c:spPr>
              <a:solidFill>
                <a:srgbClr val="8CED85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B3E-44C1-95EC-C4D39B5B7DE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B3E-44C1-95EC-C4D39B5B7DEA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B3E-44C1-95EC-C4D39B5B7DEA}"/>
              </c:ext>
            </c:extLst>
          </c:dPt>
          <c:dLbls>
            <c:dLbl>
              <c:idx val="3"/>
              <c:layout>
                <c:manualLayout>
                  <c:x val="5.4590572852838857E-3"/>
                  <c:y val="-5.019011647268603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3E-44C1-95EC-C4D39B5B7DEA}"/>
                </c:ext>
              </c:extLst>
            </c:dLbl>
            <c:dLbl>
              <c:idx val="4"/>
              <c:layout>
                <c:manualLayout>
                  <c:x val="-3.0253321750388768E-2"/>
                  <c:y val="-8.304817618864949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3E-44C1-95EC-C4D39B5B7DEA}"/>
                </c:ext>
              </c:extLst>
            </c:dLbl>
            <c:dLbl>
              <c:idx val="6"/>
              <c:layout>
                <c:manualLayout>
                  <c:x val="1.8564353420461741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B3E-44C1-95EC-C4D39B5B7DEA}"/>
                </c:ext>
              </c:extLst>
            </c:dLbl>
            <c:dLbl>
              <c:idx val="8"/>
              <c:layout>
                <c:manualLayout>
                  <c:x val="4.5063023719214459E-2"/>
                  <c:y val="0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67-4EDA-8AE3-3786CE4FEACA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Dati_7_e_metadati_7!$C$2:$J$2</c:f>
              <c:strCache>
                <c:ptCount val="8"/>
                <c:pt idx="0">
                  <c:v>CTE-G</c:v>
                </c:pt>
                <c:pt idx="1">
                  <c:v>CTE-C</c:v>
                </c:pt>
                <c:pt idx="2">
                  <c:v>CTE-COMP</c:v>
                </c:pt>
                <c:pt idx="3">
                  <c:v>CTE-B</c:v>
                </c:pt>
                <c:pt idx="4">
                  <c:v>CTE-OLIO</c:v>
                </c:pt>
                <c:pt idx="5">
                  <c:v>CHI</c:v>
                </c:pt>
                <c:pt idx="6">
                  <c:v>RAF</c:v>
                </c:pt>
                <c:pt idx="7">
                  <c:v>PIAT</c:v>
                </c:pt>
              </c:strCache>
            </c:strRef>
          </c:cat>
          <c:val>
            <c:numRef>
              <c:f>Dati_7_e_metadati_7!$C$3:$J$3</c:f>
              <c:numCache>
                <c:formatCode>General</c:formatCode>
                <c:ptCount val="8"/>
                <c:pt idx="0">
                  <c:v>32</c:v>
                </c:pt>
                <c:pt idx="1">
                  <c:v>4</c:v>
                </c:pt>
                <c:pt idx="2">
                  <c:v>10</c:v>
                </c:pt>
                <c:pt idx="3">
                  <c:v>2</c:v>
                </c:pt>
                <c:pt idx="4">
                  <c:v>1</c:v>
                </c:pt>
                <c:pt idx="5">
                  <c:v>27</c:v>
                </c:pt>
                <c:pt idx="6">
                  <c:v>15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B3E-44C1-95EC-C4D39B5B7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 sz="1600"/>
      </a:pPr>
      <a:endParaRPr lang="it-IT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59A3200-F90A-46C7-B3C4-DB1F3CD6EA5B}">
  <sheetPr/>
  <sheetViews>
    <sheetView zoomScale="4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5767" cy="6060558"/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336EF5B-DCD8-6C62-A5D5-D6BAF71C809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9"/>
  <sheetViews>
    <sheetView tabSelected="1" topLeftCell="N3" zoomScaleNormal="100" workbookViewId="0">
      <selection activeCell="N2" sqref="N2"/>
    </sheetView>
  </sheetViews>
  <sheetFormatPr defaultRowHeight="13.2" x14ac:dyDescent="0.25"/>
  <cols>
    <col min="1" max="2" width="9.5546875" style="1" customWidth="1"/>
    <col min="3" max="11" width="13.77734375" style="1" customWidth="1"/>
    <col min="12" max="12" width="8.88671875" style="1"/>
    <col min="13" max="13" width="9.33203125" style="1" bestFit="1" customWidth="1"/>
    <col min="14" max="14" width="116.77734375" style="1" customWidth="1"/>
    <col min="15" max="16384" width="8.88671875" style="1"/>
  </cols>
  <sheetData>
    <row r="2" spans="1:16" ht="34.799999999999997" customHeight="1" x14ac:dyDescent="0.25">
      <c r="A2" s="2" t="s">
        <v>10</v>
      </c>
      <c r="B2" s="2" t="s">
        <v>11</v>
      </c>
      <c r="C2" s="2" t="s">
        <v>4</v>
      </c>
      <c r="D2" s="2" t="s">
        <v>5</v>
      </c>
      <c r="E2" s="2" t="s">
        <v>8</v>
      </c>
      <c r="F2" s="2" t="s">
        <v>16</v>
      </c>
      <c r="G2" s="2" t="s">
        <v>18</v>
      </c>
      <c r="H2" s="2" t="s">
        <v>3</v>
      </c>
      <c r="I2" s="2" t="s">
        <v>6</v>
      </c>
      <c r="J2" s="2" t="s">
        <v>9</v>
      </c>
      <c r="K2" s="2" t="s">
        <v>7</v>
      </c>
      <c r="M2" s="4" t="s">
        <v>0</v>
      </c>
      <c r="N2" s="5" t="s">
        <v>17</v>
      </c>
    </row>
    <row r="3" spans="1:16" ht="34.799999999999997" customHeight="1" x14ac:dyDescent="0.25">
      <c r="A3" s="3">
        <v>2024</v>
      </c>
      <c r="B3" s="6" t="s">
        <v>12</v>
      </c>
      <c r="C3" s="7">
        <v>32</v>
      </c>
      <c r="D3" s="7">
        <v>4</v>
      </c>
      <c r="E3" s="7">
        <v>10</v>
      </c>
      <c r="F3" s="7">
        <v>2</v>
      </c>
      <c r="G3" s="7">
        <v>1</v>
      </c>
      <c r="H3" s="7">
        <v>27</v>
      </c>
      <c r="I3" s="7">
        <v>15</v>
      </c>
      <c r="J3" s="7">
        <v>1</v>
      </c>
      <c r="K3" s="7">
        <f>SUM(C3:J3)</f>
        <v>92</v>
      </c>
      <c r="M3" s="4" t="s">
        <v>1</v>
      </c>
      <c r="N3" s="5" t="s">
        <v>14</v>
      </c>
    </row>
    <row r="4" spans="1:16" ht="34.799999999999997" customHeight="1" x14ac:dyDescent="0.25">
      <c r="A4" s="3">
        <v>2024</v>
      </c>
      <c r="B4" s="8" t="s">
        <v>13</v>
      </c>
      <c r="C4" s="9">
        <f t="shared" ref="C4:J4" si="0">C3/(SUM($C$3:$J$3))*100</f>
        <v>34.782608695652172</v>
      </c>
      <c r="D4" s="9">
        <f t="shared" si="0"/>
        <v>4.3478260869565215</v>
      </c>
      <c r="E4" s="9">
        <f t="shared" si="0"/>
        <v>10.869565217391305</v>
      </c>
      <c r="F4" s="9">
        <f t="shared" si="0"/>
        <v>2.1739130434782608</v>
      </c>
      <c r="G4" s="9">
        <f t="shared" si="0"/>
        <v>1.0869565217391304</v>
      </c>
      <c r="H4" s="9">
        <f t="shared" si="0"/>
        <v>29.347826086956523</v>
      </c>
      <c r="I4" s="9">
        <f t="shared" si="0"/>
        <v>16.304347826086957</v>
      </c>
      <c r="J4" s="9">
        <f t="shared" si="0"/>
        <v>1.0869565217391304</v>
      </c>
      <c r="K4" s="9">
        <f>SUM(C4:J4)</f>
        <v>99.999999999999986</v>
      </c>
      <c r="M4" s="18" t="s">
        <v>2</v>
      </c>
      <c r="N4" s="17" t="s">
        <v>19</v>
      </c>
    </row>
    <row r="5" spans="1:16" x14ac:dyDescent="0.25">
      <c r="I5" s="10"/>
      <c r="M5" s="18"/>
      <c r="N5" s="17"/>
    </row>
    <row r="6" spans="1:16" x14ac:dyDescent="0.25">
      <c r="M6" s="18"/>
      <c r="N6" s="17"/>
    </row>
    <row r="7" spans="1:16" x14ac:dyDescent="0.25">
      <c r="M7" s="18"/>
      <c r="N7" s="17"/>
    </row>
    <row r="8" spans="1:16" x14ac:dyDescent="0.25">
      <c r="M8" s="18"/>
      <c r="N8" s="17"/>
    </row>
    <row r="9" spans="1:16" ht="24.6" customHeight="1" x14ac:dyDescent="0.25">
      <c r="M9" s="18"/>
      <c r="N9" s="17"/>
    </row>
    <row r="10" spans="1:16" x14ac:dyDescent="0.25">
      <c r="M10" s="4" t="s">
        <v>15</v>
      </c>
    </row>
    <row r="12" spans="1:16" x14ac:dyDescent="0.25">
      <c r="P12" s="11"/>
    </row>
    <row r="25" spans="9:17" x14ac:dyDescent="0.25">
      <c r="I25" s="12"/>
      <c r="J25" s="13"/>
      <c r="K25" s="13"/>
      <c r="L25" s="13"/>
      <c r="M25" s="13"/>
    </row>
    <row r="26" spans="9:17" x14ac:dyDescent="0.25">
      <c r="I26" s="14"/>
      <c r="J26" s="13"/>
      <c r="K26" s="13"/>
      <c r="L26" s="13"/>
      <c r="M26" s="13"/>
      <c r="N26" s="13"/>
      <c r="O26" s="13"/>
    </row>
    <row r="29" spans="9:17" ht="32.25" customHeight="1" x14ac:dyDescent="0.25">
      <c r="I29" s="15"/>
      <c r="J29" s="16"/>
      <c r="K29" s="16"/>
      <c r="L29" s="16"/>
      <c r="M29" s="16"/>
      <c r="N29" s="16"/>
      <c r="O29" s="16"/>
      <c r="P29" s="16"/>
      <c r="Q29" s="16"/>
    </row>
  </sheetData>
  <mergeCells count="5">
    <mergeCell ref="I25:M25"/>
    <mergeCell ref="I26:O26"/>
    <mergeCell ref="I29:Q29"/>
    <mergeCell ref="N4:N9"/>
    <mergeCell ref="M4:M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Grafici</vt:lpstr>
      </vt:variant>
      <vt:variant>
        <vt:i4>1</vt:i4>
      </vt:variant>
    </vt:vector>
  </HeadingPairs>
  <TitlesOfParts>
    <vt:vector size="2" baseType="lpstr">
      <vt:lpstr>Dati_7_e_metadati_7</vt:lpstr>
      <vt:lpstr>Figura_7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2025-12-22T06:29:26Z</dcterms:modified>
</cp:coreProperties>
</file>