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6" documentId="13_ncr:1_{280C469D-EB81-4343-A605-2392FC25D3F2}" xr6:coauthVersionLast="47" xr6:coauthVersionMax="47" xr10:uidLastSave="{FFF28C8D-E257-45C2-BE8A-8712CE7D43DB}"/>
  <bookViews>
    <workbookView minimized="1" xWindow="696" yWindow="696" windowWidth="11328" windowHeight="8880" activeTab="1" xr2:uid="{00000000-000D-0000-FFFF-FFFF00000000}"/>
  </bookViews>
  <sheets>
    <sheet name="Figura_4" sheetId="10" r:id="rId1"/>
    <sheet name="Dati_4_e_metadati_4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7" l="1"/>
  <c r="AJ3" i="7"/>
  <c r="AJ4" i="7"/>
  <c r="AJ5" i="7"/>
  <c r="AJ6" i="7"/>
  <c r="AJ7" i="7"/>
  <c r="AJ8" i="7"/>
  <c r="AJ9" i="7"/>
  <c r="AJ10" i="7"/>
  <c r="AJ11" i="7"/>
  <c r="AJ12" i="7"/>
  <c r="AJ13" i="7"/>
  <c r="AJ14" i="7" s="1"/>
</calcChain>
</file>

<file path=xl/sharedStrings.xml><?xml version="1.0" encoding="utf-8"?>
<sst xmlns="http://schemas.openxmlformats.org/spreadsheetml/2006/main" count="35" uniqueCount="24">
  <si>
    <t>Titolo:</t>
  </si>
  <si>
    <t>Fonte:</t>
  </si>
  <si>
    <t>Rapporto tra Procedimenti di Riesame AIA complessi avviati e Provvedimenti di Riesame AIA complessi emanati</t>
  </si>
  <si>
    <t>Totale</t>
  </si>
  <si>
    <t>Installazioni AIA Statali interessate da Riesami AIA complessivi a seguito di ricognizione del MASE - BAT 2017-2117</t>
  </si>
  <si>
    <t>Installazioni AIA Statali interessate da Riesami AIA complessivi a seguito di ricognizione del MASE - BAT 2017-1442</t>
  </si>
  <si>
    <t>Installazioni AIA Statali interessate da Riesami AIA complessivi a seguito di ricognizione del MASE - BAT 2014-738</t>
  </si>
  <si>
    <t>Procedimenti di Riesame AIA complessivi avviati - BAT 2017-2117</t>
  </si>
  <si>
    <t>Procedimenti di Riesame AIA complessivi avviati - BAT 2017-1442</t>
  </si>
  <si>
    <t>Procedimenti di Riesame AIA complessivi avviati - BAT 2014-738</t>
  </si>
  <si>
    <t>Provvedimenti di Riesame AIA complessivi emanati - BAT 2017-2117</t>
  </si>
  <si>
    <t>Provvedimenti di Riesame AIA complessivi emanati - BAT 2017-1442</t>
  </si>
  <si>
    <t>Provvedimenti di Riesame AIA complessivi emanati - BAT 2014-738</t>
  </si>
  <si>
    <t xml:space="preserve">Elaborazione ISPRA su dati MASE  </t>
  </si>
  <si>
    <t>Legenda:</t>
  </si>
  <si>
    <t>Note:</t>
  </si>
  <si>
    <t>Unità 
di misura</t>
  </si>
  <si>
    <t>n.</t>
  </si>
  <si>
    <t>Descrizione</t>
  </si>
  <si>
    <t>%</t>
  </si>
  <si>
    <t xml:space="preserve">Figura 4: Procedimenti avviati e provvedimenti emanati dal MASE per le Installazioni AIA statali a seguito della calendarizzazione dei riesami complessivi riguardanti le 
BAT Conclusions - Decisione di esecuzione della Commissione del 9 ottobre 2014 - 2014/738/UE, del 31 luglio 2017 - 2017/1442/UE e del 21 novembre 2017 - 2017/2117/UE 
</t>
  </si>
  <si>
    <t>Numero totale Installazioni AIA Statali interessate da Riesami AIA complessivi a seguito di ricognizione del MASE</t>
  </si>
  <si>
    <t xml:space="preserve">Numero totale provvedimenti di Riesame AIA complessivi emanati </t>
  </si>
  <si>
    <t>Numero totale procedimenti di Riesame AIA complessivi avviati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</si>
</sst>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/>
    </xf>
    <xf numFmtId="1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justify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BFBFBF"/>
      <color rgb="FFB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56198823490049E-2"/>
          <c:y val="1.6275302930994412E-2"/>
          <c:w val="0.91525116483316338"/>
          <c:h val="0.70373596390932558"/>
        </c:manualLayout>
      </c:layout>
      <c:barChart>
        <c:barDir val="col"/>
        <c:grouping val="stacked"/>
        <c:varyColors val="0"/>
        <c:ser>
          <c:idx val="10"/>
          <c:order val="3"/>
          <c:tx>
            <c:strRef>
              <c:f>Dati_4_e_metadati_4!$A$12</c:f>
              <c:strCache>
                <c:ptCount val="1"/>
                <c:pt idx="0">
                  <c:v>Provvedimenti di Riesame AIA complessivi emanati - BAT 2014-738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Dati_4_e_metadati_4!$C$12:$AI$12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BF-4B4A-B0CB-F61965E98449}"/>
            </c:ext>
          </c:extLst>
        </c:ser>
        <c:ser>
          <c:idx val="9"/>
          <c:order val="4"/>
          <c:tx>
            <c:strRef>
              <c:f>Dati_4_e_metadati_4!$A$11</c:f>
              <c:strCache>
                <c:ptCount val="1"/>
                <c:pt idx="0">
                  <c:v>Provvedimenti di Riesame AIA complessivi emanati - BAT 2017-1442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Dati_4_e_metadati_4!$C$11:$AI$11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41</c:v>
                </c:pt>
                <c:pt idx="24">
                  <c:v>0</c:v>
                </c:pt>
                <c:pt idx="25">
                  <c:v>0</c:v>
                </c:pt>
                <c:pt idx="26">
                  <c:v>12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BF-4B4A-B0CB-F61965E98449}"/>
            </c:ext>
          </c:extLst>
        </c:ser>
        <c:ser>
          <c:idx val="8"/>
          <c:order val="5"/>
          <c:tx>
            <c:strRef>
              <c:f>Dati_4_e_metadati_4!$A$10</c:f>
              <c:strCache>
                <c:ptCount val="1"/>
                <c:pt idx="0">
                  <c:v>Provvedimenti di Riesame AIA complessivi emanati - BAT 2017-2117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Dati_4_e_metadati_4!$C$10:$AI$10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BF-4B4A-B0CB-F61965E98449}"/>
            </c:ext>
          </c:extLst>
        </c:ser>
        <c:ser>
          <c:idx val="6"/>
          <c:order val="6"/>
          <c:tx>
            <c:strRef>
              <c:f>Dati_4_e_metadati_4!$A$8</c:f>
              <c:strCache>
                <c:ptCount val="1"/>
                <c:pt idx="0">
                  <c:v>Procedimenti di Riesame AIA complessivi avviati - BAT 2014-738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Dati_4_e_metadati_4!$C$8:$AI$8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BF-4B4A-B0CB-F61965E98449}"/>
            </c:ext>
          </c:extLst>
        </c:ser>
        <c:ser>
          <c:idx val="5"/>
          <c:order val="7"/>
          <c:tx>
            <c:strRef>
              <c:f>Dati_4_e_metadati_4!$A$7</c:f>
              <c:strCache>
                <c:ptCount val="1"/>
                <c:pt idx="0">
                  <c:v>Procedimenti di Riesame AIA complessivi avviati - BAT 2017-1442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BF-4B4A-B0CB-F61965E98449}"/>
              </c:ext>
            </c:extLst>
          </c:dPt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Dati_4_e_metadati_4!$C$7:$AI$7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83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BF-4B4A-B0CB-F61965E98449}"/>
            </c:ext>
          </c:extLst>
        </c:ser>
        <c:ser>
          <c:idx val="4"/>
          <c:order val="8"/>
          <c:tx>
            <c:strRef>
              <c:f>Dati_4_e_metadati_4!$A$6</c:f>
              <c:strCache>
                <c:ptCount val="1"/>
                <c:pt idx="0">
                  <c:v>Procedimenti di Riesame AIA complessivi avviati - BAT 2017-2117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Dati_4_e_metadati_4!$C$6:$AI$6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BF-4B4A-B0CB-F61965E98449}"/>
            </c:ext>
          </c:extLst>
        </c:ser>
        <c:ser>
          <c:idx val="2"/>
          <c:order val="9"/>
          <c:tx>
            <c:strRef>
              <c:f>Dati_4_e_metadati_4!$A$4</c:f>
              <c:strCache>
                <c:ptCount val="1"/>
                <c:pt idx="0">
                  <c:v>Installazioni AIA Statali interessate da Riesami AIA complessivi a seguito di ricognizione del MASE - BAT 2014-738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Dati_4_e_metadati_4!$C$4:$AI$4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BF-4B4A-B0CB-F61965E98449}"/>
            </c:ext>
          </c:extLst>
        </c:ser>
        <c:ser>
          <c:idx val="1"/>
          <c:order val="10"/>
          <c:tx>
            <c:strRef>
              <c:f>Dati_4_e_metadati_4!$A$3</c:f>
              <c:strCache>
                <c:ptCount val="1"/>
                <c:pt idx="0">
                  <c:v>Installazioni AIA Statali interessate da Riesami AIA complessivi a seguito di ricognizione del MASE - BAT 2017-1442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Dati_4_e_metadati_4!$C$3:$AI$3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F-4B4A-B0CB-F61965E98449}"/>
            </c:ext>
          </c:extLst>
        </c:ser>
        <c:ser>
          <c:idx val="0"/>
          <c:order val="11"/>
          <c:tx>
            <c:strRef>
              <c:f>Dati_4_e_metadati_4!$A$2</c:f>
              <c:strCache>
                <c:ptCount val="1"/>
                <c:pt idx="0">
                  <c:v>Installazioni AIA Statali interessate da Riesami AIA complessivi a seguito di ricognizione del MASE - BAT 2017-2117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Dati_4_e_metadati_4!$C$2:$AI$2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F-4B4A-B0CB-F61965E98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72939088"/>
        <c:axId val="1093341584"/>
      </c:barChart>
      <c:lineChart>
        <c:grouping val="standard"/>
        <c:varyColors val="0"/>
        <c:ser>
          <c:idx val="11"/>
          <c:order val="0"/>
          <c:tx>
            <c:strRef>
              <c:f>Dati_4_e_metadati_4!$A$13</c:f>
              <c:strCache>
                <c:ptCount val="1"/>
                <c:pt idx="0">
                  <c:v>Numero totale provvedimenti di Riesame AIA complessivi emanati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Dati_4_e_metadati_4!$C$13:$AI$13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52</c:v>
                </c:pt>
                <c:pt idx="24">
                  <c:v>0</c:v>
                </c:pt>
                <c:pt idx="25">
                  <c:v>0</c:v>
                </c:pt>
                <c:pt idx="26">
                  <c:v>14</c:v>
                </c:pt>
                <c:pt idx="27">
                  <c:v>0</c:v>
                </c:pt>
                <c:pt idx="28">
                  <c:v>0</c:v>
                </c:pt>
                <c:pt idx="29">
                  <c:v>13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BF-4B4A-B0CB-F61965E98449}"/>
            </c:ext>
          </c:extLst>
        </c:ser>
        <c:ser>
          <c:idx val="7"/>
          <c:order val="1"/>
          <c:tx>
            <c:strRef>
              <c:f>Dati_4_e_metadati_4!$A$9</c:f>
              <c:strCache>
                <c:ptCount val="1"/>
                <c:pt idx="0">
                  <c:v>Numero totale procedimenti di Riesame AIA complessivi avviati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Dati_4_e_metadati_4!$C$9:$AI$9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97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BF-4B4A-B0CB-F61965E98449}"/>
            </c:ext>
          </c:extLst>
        </c:ser>
        <c:ser>
          <c:idx val="3"/>
          <c:order val="2"/>
          <c:tx>
            <c:strRef>
              <c:f>Dati_4_e_metadati_4!$A$5</c:f>
              <c:strCache>
                <c:ptCount val="1"/>
                <c:pt idx="0">
                  <c:v>Numero totale Installazioni AIA Statali interessate da Riesami AIA complessivi a seguito di ricognizione del MASE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\ 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Dati_4_e_metadati_4!$C$1:$AI$1</c:f>
              <c:numCache>
                <c:formatCode>General</c:formatCode>
                <c:ptCount val="33"/>
                <c:pt idx="1">
                  <c:v>2014</c:v>
                </c:pt>
                <c:pt idx="4">
                  <c:v>2015</c:v>
                </c:pt>
                <c:pt idx="7">
                  <c:v>2016</c:v>
                </c:pt>
                <c:pt idx="10">
                  <c:v>2017</c:v>
                </c:pt>
                <c:pt idx="13">
                  <c:v>2018</c:v>
                </c:pt>
                <c:pt idx="16">
                  <c:v>2019</c:v>
                </c:pt>
                <c:pt idx="19">
                  <c:v>2020</c:v>
                </c:pt>
                <c:pt idx="22">
                  <c:v>2021</c:v>
                </c:pt>
                <c:pt idx="25">
                  <c:v>2022</c:v>
                </c:pt>
                <c:pt idx="28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Dati_4_e_metadati_4!$C$5:$AI$5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BF-4B4A-B0CB-F61965E98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9088"/>
        <c:axId val="1093341584"/>
      </c:lineChart>
      <c:catAx>
        <c:axId val="1172939088"/>
        <c:scaling>
          <c:orientation val="minMax"/>
        </c:scaling>
        <c:delete val="0"/>
        <c:axPos val="b"/>
        <c:numFmt formatCode="#\ &quot;&quot;\ &quot;&quot;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93341584"/>
        <c:crosses val="autoZero"/>
        <c:auto val="1"/>
        <c:lblAlgn val="ctr"/>
        <c:lblOffset val="100"/>
        <c:tickMarkSkip val="3"/>
        <c:noMultiLvlLbl val="0"/>
      </c:catAx>
      <c:valAx>
        <c:axId val="1093341584"/>
        <c:scaling>
          <c:orientation val="minMax"/>
          <c:max val="110"/>
          <c:min val="0"/>
        </c:scaling>
        <c:delete val="0"/>
        <c:axPos val="l"/>
        <c:majorGridlines>
          <c:spPr>
            <a:ln w="15875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200">
                    <a:latin typeface="Arial" panose="020B0604020202020204" pitchFamily="34" charset="0"/>
                    <a:cs typeface="Arial" panose="020B0604020202020204" pitchFamily="34" charset="0"/>
                  </a:rPr>
                  <a:t>n.</a:t>
                </a:r>
              </a:p>
            </c:rich>
          </c:tx>
          <c:layout>
            <c:manualLayout>
              <c:xMode val="edge"/>
              <c:yMode val="edge"/>
              <c:x val="4.3605999904101989E-3"/>
              <c:y val="0.35311861962287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1729390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"/>
          <c:y val="0.76623657973621462"/>
          <c:w val="1"/>
          <c:h val="0.23199850966608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490F34-E123-48C1-A25D-5FD3C5CCE4D5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774" cy="606287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0448D0D-F799-BBBC-5EE3-4B0B431527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6893" cy="657225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3C6915B-4E26-4B8F-8839-778605CE9554}"/>
            </a:ext>
          </a:extLst>
        </xdr:cNvPr>
        <xdr:cNvSpPr txBox="1"/>
      </xdr:nvSpPr>
      <xdr:spPr>
        <a:xfrm>
          <a:off x="509882" y="3411854"/>
          <a:ext cx="356893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ctr" anchorCtr="0">
          <a:spAutoFit/>
        </a:bodyPr>
        <a:lstStyle/>
        <a:p>
          <a:endParaRPr lang="it-IT" sz="1100" b="1"/>
        </a:p>
      </xdr:txBody>
    </xdr:sp>
    <xdr:clientData/>
  </xdr:oneCellAnchor>
  <xdr:oneCellAnchor>
    <xdr:from>
      <xdr:col>0</xdr:col>
      <xdr:colOff>0</xdr:colOff>
      <xdr:row>18</xdr:row>
      <xdr:rowOff>66674</xdr:rowOff>
    </xdr:from>
    <xdr:ext cx="356893" cy="657225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704126F-F38A-4DE1-AB7E-FC00E906749C}"/>
            </a:ext>
          </a:extLst>
        </xdr:cNvPr>
        <xdr:cNvSpPr txBox="1"/>
      </xdr:nvSpPr>
      <xdr:spPr>
        <a:xfrm>
          <a:off x="509882" y="7816214"/>
          <a:ext cx="356893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ctr" anchorCtr="0">
          <a:spAutoFit/>
        </a:bodyPr>
        <a:lstStyle/>
        <a:p>
          <a:endParaRPr lang="it-IT" sz="1100" b="1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6893" cy="657225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D29E0D4A-6EAC-41A3-92E3-AC5FDE4CB9CC}"/>
            </a:ext>
          </a:extLst>
        </xdr:cNvPr>
        <xdr:cNvSpPr txBox="1"/>
      </xdr:nvSpPr>
      <xdr:spPr>
        <a:xfrm>
          <a:off x="509882" y="1537334"/>
          <a:ext cx="356893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ctr" anchorCtr="0">
          <a:spAutoFit/>
        </a:bodyPr>
        <a:lstStyle/>
        <a:p>
          <a:endParaRPr lang="it-IT" sz="1100" b="1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25F1-AB42-421A-8786-6BD21B4F4E27}">
  <dimension ref="A1:AM21"/>
  <sheetViews>
    <sheetView tabSelected="1" topLeftCell="A11" zoomScale="115" zoomScaleNormal="115" workbookViewId="0">
      <selection activeCell="A14" sqref="A14"/>
    </sheetView>
  </sheetViews>
  <sheetFormatPr defaultRowHeight="13.2" x14ac:dyDescent="0.25"/>
  <cols>
    <col min="1" max="1" width="104.33203125" style="4" customWidth="1"/>
    <col min="2" max="2" width="9.109375" style="4" customWidth="1"/>
    <col min="3" max="35" width="5.77734375" style="4" customWidth="1"/>
    <col min="36" max="36" width="6.77734375" style="4" customWidth="1"/>
    <col min="37" max="37" width="8.88671875" style="4"/>
    <col min="38" max="38" width="9.44140625" style="4" customWidth="1"/>
    <col min="39" max="39" width="140.6640625" style="4" customWidth="1"/>
    <col min="40" max="16384" width="8.88671875" style="4"/>
  </cols>
  <sheetData>
    <row r="1" spans="1:39" s="10" customFormat="1" ht="34.200000000000003" customHeight="1" x14ac:dyDescent="0.3">
      <c r="A1" s="7" t="s">
        <v>18</v>
      </c>
      <c r="B1" s="16" t="s">
        <v>16</v>
      </c>
      <c r="C1" s="13"/>
      <c r="D1" s="15">
        <v>2014</v>
      </c>
      <c r="E1" s="14"/>
      <c r="F1" s="20"/>
      <c r="G1" s="15">
        <v>2015</v>
      </c>
      <c r="H1" s="14"/>
      <c r="I1" s="13"/>
      <c r="J1" s="15">
        <v>2016</v>
      </c>
      <c r="K1" s="14"/>
      <c r="L1" s="13"/>
      <c r="M1" s="15">
        <v>2017</v>
      </c>
      <c r="N1" s="14"/>
      <c r="O1" s="13"/>
      <c r="P1" s="15">
        <v>2018</v>
      </c>
      <c r="Q1" s="14"/>
      <c r="R1" s="13"/>
      <c r="S1" s="15">
        <v>2019</v>
      </c>
      <c r="T1" s="14"/>
      <c r="U1" s="13"/>
      <c r="V1" s="15">
        <v>2020</v>
      </c>
      <c r="W1" s="14"/>
      <c r="X1" s="13"/>
      <c r="Y1" s="15">
        <v>2021</v>
      </c>
      <c r="Z1" s="14"/>
      <c r="AA1" s="13"/>
      <c r="AB1" s="15">
        <v>2022</v>
      </c>
      <c r="AC1" s="14"/>
      <c r="AD1" s="13"/>
      <c r="AE1" s="15">
        <v>2023</v>
      </c>
      <c r="AF1" s="14"/>
      <c r="AG1" s="13"/>
      <c r="AH1" s="15">
        <v>2024</v>
      </c>
      <c r="AI1" s="14"/>
      <c r="AJ1" s="17" t="s">
        <v>3</v>
      </c>
      <c r="AL1" s="1" t="s">
        <v>0</v>
      </c>
      <c r="AM1" s="2" t="s">
        <v>20</v>
      </c>
    </row>
    <row r="2" spans="1:39" s="10" customFormat="1" ht="34.200000000000003" customHeight="1" x14ac:dyDescent="0.3">
      <c r="A2" s="8" t="s">
        <v>4</v>
      </c>
      <c r="B2" s="9" t="s">
        <v>17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9">
        <v>14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6">
        <f t="shared" ref="AJ2:AJ13" si="0">SUM(C2:AI2)</f>
        <v>14</v>
      </c>
      <c r="AL2" s="1" t="s">
        <v>1</v>
      </c>
      <c r="AM2" s="3" t="s">
        <v>13</v>
      </c>
    </row>
    <row r="3" spans="1:39" s="10" customFormat="1" ht="34.200000000000003" customHeight="1" x14ac:dyDescent="0.3">
      <c r="A3" s="8" t="s">
        <v>5</v>
      </c>
      <c r="B3" s="8" t="s">
        <v>17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1">
        <v>87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6">
        <f t="shared" si="0"/>
        <v>87</v>
      </c>
      <c r="AL3" s="1" t="s">
        <v>14</v>
      </c>
      <c r="AM3" s="3"/>
    </row>
    <row r="4" spans="1:39" s="10" customFormat="1" ht="34.200000000000003" customHeight="1" x14ac:dyDescent="0.3">
      <c r="A4" s="8" t="s">
        <v>6</v>
      </c>
      <c r="B4" s="8" t="s">
        <v>17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1">
        <v>12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6">
        <f t="shared" si="0"/>
        <v>12</v>
      </c>
      <c r="AL4" s="1" t="s">
        <v>15</v>
      </c>
      <c r="AM4" s="3"/>
    </row>
    <row r="5" spans="1:39" s="10" customFormat="1" ht="34.200000000000003" customHeight="1" x14ac:dyDescent="0.3">
      <c r="A5" s="24" t="s">
        <v>21</v>
      </c>
      <c r="B5" s="9" t="s">
        <v>17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1">
        <v>12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1">
        <v>101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6">
        <f t="shared" si="0"/>
        <v>113</v>
      </c>
    </row>
    <row r="6" spans="1:39" s="10" customFormat="1" ht="34.200000000000003" customHeight="1" x14ac:dyDescent="0.3">
      <c r="A6" s="8" t="s">
        <v>7</v>
      </c>
      <c r="B6" s="8" t="s">
        <v>17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1">
        <v>14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6">
        <f t="shared" si="0"/>
        <v>14</v>
      </c>
    </row>
    <row r="7" spans="1:39" s="10" customFormat="1" ht="34.200000000000003" customHeight="1" x14ac:dyDescent="0.3">
      <c r="A7" s="8" t="s">
        <v>8</v>
      </c>
      <c r="B7" s="8" t="s">
        <v>17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1">
        <v>1</v>
      </c>
      <c r="K7" s="12">
        <v>0</v>
      </c>
      <c r="L7" s="12">
        <v>0</v>
      </c>
      <c r="M7" s="11">
        <v>1</v>
      </c>
      <c r="N7" s="12">
        <v>0</v>
      </c>
      <c r="O7" s="12">
        <v>0</v>
      </c>
      <c r="P7" s="11">
        <v>1</v>
      </c>
      <c r="Q7" s="12">
        <v>0</v>
      </c>
      <c r="R7" s="12">
        <v>0</v>
      </c>
      <c r="S7" s="11">
        <v>83</v>
      </c>
      <c r="T7" s="12">
        <v>0</v>
      </c>
      <c r="U7" s="12">
        <v>0</v>
      </c>
      <c r="V7" s="11">
        <v>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6">
        <f t="shared" si="0"/>
        <v>87</v>
      </c>
    </row>
    <row r="8" spans="1:39" s="10" customFormat="1" ht="34.200000000000003" customHeight="1" x14ac:dyDescent="0.3">
      <c r="A8" s="8" t="s">
        <v>9</v>
      </c>
      <c r="B8" s="9" t="s">
        <v>17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1">
        <v>12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6">
        <f t="shared" si="0"/>
        <v>12</v>
      </c>
    </row>
    <row r="9" spans="1:39" s="10" customFormat="1" ht="34.200000000000003" customHeight="1" x14ac:dyDescent="0.3">
      <c r="A9" s="24" t="s">
        <v>23</v>
      </c>
      <c r="B9" s="8" t="s">
        <v>17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1">
        <v>13</v>
      </c>
      <c r="K9" s="12">
        <v>0</v>
      </c>
      <c r="L9" s="12">
        <v>0</v>
      </c>
      <c r="M9" s="11">
        <v>1</v>
      </c>
      <c r="N9" s="12">
        <v>0</v>
      </c>
      <c r="O9" s="12">
        <v>0</v>
      </c>
      <c r="P9" s="11">
        <v>1</v>
      </c>
      <c r="Q9" s="12">
        <v>0</v>
      </c>
      <c r="R9" s="12">
        <v>0</v>
      </c>
      <c r="S9" s="11">
        <v>97</v>
      </c>
      <c r="T9" s="12">
        <v>0</v>
      </c>
      <c r="U9" s="12">
        <v>0</v>
      </c>
      <c r="V9" s="11">
        <v>1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6">
        <f t="shared" si="0"/>
        <v>113</v>
      </c>
    </row>
    <row r="10" spans="1:39" s="10" customFormat="1" ht="34.200000000000003" customHeight="1" x14ac:dyDescent="0.3">
      <c r="A10" s="8" t="s">
        <v>10</v>
      </c>
      <c r="B10" s="8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1">
        <v>11</v>
      </c>
      <c r="AA10" s="12">
        <v>0</v>
      </c>
      <c r="AB10" s="12">
        <v>0</v>
      </c>
      <c r="AC10" s="11">
        <v>2</v>
      </c>
      <c r="AD10" s="12">
        <v>0</v>
      </c>
      <c r="AE10" s="12">
        <v>0</v>
      </c>
      <c r="AF10" s="6">
        <v>1</v>
      </c>
      <c r="AG10" s="12">
        <v>0</v>
      </c>
      <c r="AH10" s="12">
        <v>0</v>
      </c>
      <c r="AI10" s="6">
        <v>0</v>
      </c>
      <c r="AJ10" s="6">
        <f t="shared" si="0"/>
        <v>14</v>
      </c>
    </row>
    <row r="11" spans="1:39" s="10" customFormat="1" ht="34.200000000000003" customHeight="1" x14ac:dyDescent="0.3">
      <c r="A11" s="8" t="s">
        <v>11</v>
      </c>
      <c r="B11" s="9" t="s">
        <v>17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1">
        <v>4</v>
      </c>
      <c r="U11" s="12">
        <v>0</v>
      </c>
      <c r="V11" s="12">
        <v>0</v>
      </c>
      <c r="W11" s="11">
        <v>10</v>
      </c>
      <c r="X11" s="12">
        <v>0</v>
      </c>
      <c r="Y11" s="12">
        <v>0</v>
      </c>
      <c r="Z11" s="11">
        <v>41</v>
      </c>
      <c r="AA11" s="12">
        <v>0</v>
      </c>
      <c r="AB11" s="12">
        <v>0</v>
      </c>
      <c r="AC11" s="11">
        <v>12</v>
      </c>
      <c r="AD11" s="12">
        <v>0</v>
      </c>
      <c r="AE11" s="12">
        <v>0</v>
      </c>
      <c r="AF11" s="6">
        <v>12</v>
      </c>
      <c r="AG11" s="12">
        <v>0</v>
      </c>
      <c r="AH11" s="12">
        <v>0</v>
      </c>
      <c r="AI11" s="6">
        <v>5</v>
      </c>
      <c r="AJ11" s="6">
        <f t="shared" si="0"/>
        <v>84</v>
      </c>
    </row>
    <row r="12" spans="1:39" s="10" customFormat="1" ht="34.200000000000003" customHeight="1" x14ac:dyDescent="0.3">
      <c r="A12" s="8" t="s">
        <v>12</v>
      </c>
      <c r="B12" s="8" t="s">
        <v>17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1">
        <v>1</v>
      </c>
      <c r="O12" s="12">
        <v>0</v>
      </c>
      <c r="P12" s="12">
        <v>0</v>
      </c>
      <c r="Q12" s="11">
        <v>11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6">
        <f t="shared" si="0"/>
        <v>12</v>
      </c>
    </row>
    <row r="13" spans="1:39" s="10" customFormat="1" ht="34.200000000000003" customHeight="1" x14ac:dyDescent="0.3">
      <c r="A13" s="24" t="s">
        <v>22</v>
      </c>
      <c r="B13" s="8" t="s">
        <v>17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1">
        <v>1</v>
      </c>
      <c r="O13" s="12">
        <v>0</v>
      </c>
      <c r="P13" s="12">
        <v>0</v>
      </c>
      <c r="Q13" s="11">
        <v>11</v>
      </c>
      <c r="R13" s="12">
        <v>0</v>
      </c>
      <c r="S13" s="12">
        <v>0</v>
      </c>
      <c r="T13" s="11">
        <v>4</v>
      </c>
      <c r="U13" s="12">
        <v>0</v>
      </c>
      <c r="V13" s="12">
        <v>0</v>
      </c>
      <c r="W13" s="11">
        <v>10</v>
      </c>
      <c r="X13" s="12">
        <v>0</v>
      </c>
      <c r="Y13" s="12">
        <v>0</v>
      </c>
      <c r="Z13" s="11">
        <v>52</v>
      </c>
      <c r="AA13" s="12">
        <v>0</v>
      </c>
      <c r="AB13" s="12">
        <v>0</v>
      </c>
      <c r="AC13" s="11">
        <v>14</v>
      </c>
      <c r="AD13" s="12">
        <v>0</v>
      </c>
      <c r="AE13" s="12">
        <v>0</v>
      </c>
      <c r="AF13" s="6">
        <v>13</v>
      </c>
      <c r="AG13" s="12">
        <v>0</v>
      </c>
      <c r="AH13" s="12">
        <v>0</v>
      </c>
      <c r="AI13" s="6">
        <v>5</v>
      </c>
      <c r="AJ13" s="6">
        <f t="shared" si="0"/>
        <v>110</v>
      </c>
    </row>
    <row r="14" spans="1:39" ht="34.200000000000003" customHeight="1" x14ac:dyDescent="0.25">
      <c r="A14" s="24" t="s">
        <v>2</v>
      </c>
      <c r="B14" s="8" t="s">
        <v>19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/>
      <c r="AJ14" s="21">
        <f>AJ13/AJ9*100</f>
        <v>97.345132743362825</v>
      </c>
    </row>
    <row r="16" spans="1:39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22"/>
      <c r="N18" s="22"/>
      <c r="O18" s="22"/>
    </row>
    <row r="19" spans="1: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2"/>
      <c r="N19" s="22"/>
      <c r="O19" s="22"/>
    </row>
    <row r="20" spans="1: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5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</sheetData>
  <mergeCells count="1">
    <mergeCell ref="C14:A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Dati_4_e_metadati_4</vt:lpstr>
      <vt:lpstr>Figura_4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2025-12-22T06:03:59Z</dcterms:modified>
</cp:coreProperties>
</file>