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ACQUAcoltura/Bilancio azoto fosforo/04_LS_SI_ripulito/"/>
    </mc:Choice>
  </mc:AlternateContent>
  <xr:revisionPtr revIDLastSave="9" documentId="11_4F5F24CAB4F720333A199737267A9B69582D3B64" xr6:coauthVersionLast="47" xr6:coauthVersionMax="47" xr10:uidLastSave="{1721FE36-A12C-4C84-AC5D-CAFCE26C0A38}"/>
  <bookViews>
    <workbookView xWindow="2652" yWindow="2652" windowWidth="17280" windowHeight="8880" tabRatio="760" xr2:uid="{00000000-000D-0000-FFFF-FFFF00000000}"/>
  </bookViews>
  <sheets>
    <sheet name="Tab_1_Azoto-fosforo_2021-2023" sheetId="28" r:id="rId1"/>
    <sheet name="Titolo tabella 1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8" l="1"/>
  <c r="L19" i="28"/>
  <c r="K19" i="28"/>
  <c r="J19" i="28"/>
  <c r="I19" i="28" l="1"/>
  <c r="H19" i="28"/>
  <c r="G19" i="28"/>
  <c r="F19" i="28"/>
  <c r="D8" i="28" l="1"/>
  <c r="D16" i="28"/>
  <c r="D13" i="28"/>
  <c r="E12" i="28"/>
  <c r="C19" i="28" l="1"/>
  <c r="D19" i="28"/>
  <c r="E19" i="28"/>
  <c r="B19" i="28"/>
</calcChain>
</file>

<file path=xl/sharedStrings.xml><?xml version="1.0" encoding="utf-8"?>
<sst xmlns="http://schemas.openxmlformats.org/spreadsheetml/2006/main" count="40" uniqueCount="27">
  <si>
    <t>Abruzzo</t>
  </si>
  <si>
    <t>Calabria</t>
  </si>
  <si>
    <t>Campania</t>
  </si>
  <si>
    <t>Emilia Romagna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</si>
  <si>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</si>
  <si>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</si>
  <si>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</si>
  <si>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</si>
  <si>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</si>
  <si>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</si>
  <si>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</si>
  <si>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</si>
  <si>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Veneto</t>
  </si>
  <si>
    <t>ITALIA</t>
  </si>
  <si>
    <t xml:space="preserve">Azoto </t>
  </si>
  <si>
    <t xml:space="preserve">Fosforo </t>
  </si>
  <si>
    <t>Organismi allevati</t>
  </si>
  <si>
    <t>PESCI</t>
  </si>
  <si>
    <t>MITILI</t>
  </si>
  <si>
    <t>Fosforo</t>
  </si>
  <si>
    <t>Titolo</t>
  </si>
  <si>
    <t>Fonte</t>
  </si>
  <si>
    <t>Annualità</t>
  </si>
  <si>
    <t>Elaborazione ISPRA su dati MASAF-CREA, EUROSTAT</t>
  </si>
  <si>
    <t>Friuli-Venezia Giulia</t>
  </si>
  <si>
    <t>Tabella 1: Quantità di azoto e fosforo da impianti di acquacoltura in ambiente marino (2021-2023)</t>
  </si>
  <si>
    <t>t*1.000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</si>
</sst>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72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" fillId="0" borderId="0"/>
    <xf numFmtId="0" fontId="3" fillId="0" borderId="0"/>
  </cellStyleXfs>
  <cellXfs count="27">
    <xf numFmtId="0" fontId="0" fillId="0" borderId="0" xfId="0"/>
    <xf numFmtId="164" fontId="4" fillId="0" borderId="1" xfId="0" applyNumberFormat="1" applyFont="1" applyBorder="1" applyAlignment="1">
      <alignment horizontal="center" vertical="justify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0" fillId="0" borderId="1" xfId="0" applyBorder="1"/>
    <xf numFmtId="164" fontId="4" fillId="0" borderId="1" xfId="0" applyNumberFormat="1" applyFont="1" applyBorder="1" applyAlignment="1">
      <alignment vertical="justify"/>
    </xf>
    <xf numFmtId="165" fontId="1" fillId="0" borderId="1" xfId="7" applyNumberFormat="1" applyFont="1" applyBorder="1" applyAlignment="1">
      <alignment horizontal="right"/>
    </xf>
    <xf numFmtId="165" fontId="2" fillId="0" borderId="1" xfId="1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right"/>
    </xf>
    <xf numFmtId="165" fontId="1" fillId="0" borderId="1" xfId="1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/>
    </xf>
    <xf numFmtId="0" fontId="9" fillId="0" borderId="0" xfId="0" applyFont="1"/>
    <xf numFmtId="164" fontId="4" fillId="0" borderId="0" xfId="0" applyNumberFormat="1" applyFont="1"/>
    <xf numFmtId="0" fontId="8" fillId="0" borderId="1" xfId="0" applyFont="1" applyBorder="1"/>
    <xf numFmtId="2" fontId="0" fillId="0" borderId="1" xfId="0" applyNumberFormat="1" applyBorder="1"/>
    <xf numFmtId="165" fontId="0" fillId="0" borderId="1" xfId="0" applyNumberFormat="1" applyBorder="1"/>
    <xf numFmtId="165" fontId="1" fillId="0" borderId="2" xfId="7" applyNumberFormat="1" applyFont="1" applyBorder="1" applyAlignment="1">
      <alignment horizontal="right"/>
    </xf>
    <xf numFmtId="165" fontId="1" fillId="0" borderId="1" xfId="9" applyNumberFormat="1" applyBorder="1" applyAlignment="1">
      <alignment horizontal="right"/>
    </xf>
    <xf numFmtId="2" fontId="3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justify"/>
    </xf>
    <xf numFmtId="164" fontId="4" fillId="0" borderId="5" xfId="0" applyNumberFormat="1" applyFont="1" applyBorder="1" applyAlignment="1">
      <alignment horizontal="center" vertical="justify"/>
    </xf>
    <xf numFmtId="164" fontId="4" fillId="0" borderId="4" xfId="0" applyNumberFormat="1" applyFont="1" applyBorder="1" applyAlignment="1">
      <alignment horizontal="center" vertical="justify"/>
    </xf>
  </cellXfs>
  <cellStyles count="11">
    <cellStyle name="Migliaia 2" xfId="1" xr:uid="{00000000-0005-0000-0000-000000000000}"/>
    <cellStyle name="Normale" xfId="0" builtinId="0"/>
    <cellStyle name="Normale 2" xfId="2" xr:uid="{00000000-0005-0000-0000-000002000000}"/>
    <cellStyle name="Normale 2 2" xfId="3" xr:uid="{00000000-0005-0000-0000-000003000000}"/>
    <cellStyle name="Normale 3" xfId="4" xr:uid="{00000000-0005-0000-0000-000004000000}"/>
    <cellStyle name="Normale 4" xfId="5" xr:uid="{00000000-0005-0000-0000-000005000000}"/>
    <cellStyle name="Normale 5" xfId="6" xr:uid="{00000000-0005-0000-0000-000006000000}"/>
    <cellStyle name="Normale 6" xfId="7" xr:uid="{00000000-0005-0000-0000-000007000000}"/>
    <cellStyle name="Normale 6 2" xfId="8" xr:uid="{00000000-0005-0000-0000-000008000000}"/>
    <cellStyle name="Normale 6 3" xfId="9" xr:uid="{00000000-0005-0000-0000-000009000000}"/>
    <cellStyle name="Normale_Foglio2_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F7" sqref="F7"/>
    </sheetView>
  </sheetViews>
  <sheetFormatPr defaultRowHeight="14.4" x14ac:dyDescent="0.3"/>
  <cols>
    <col min="1" max="1" width="19" bestFit="1" customWidth="1"/>
    <col min="4" max="4" width="12" customWidth="1"/>
    <col min="6" max="6" width="7.109375" bestFit="1" customWidth="1"/>
  </cols>
  <sheetData>
    <row r="1" spans="1:13" x14ac:dyDescent="0.3">
      <c r="A1" s="3" t="s">
        <v>22</v>
      </c>
      <c r="B1" s="21">
        <v>2021</v>
      </c>
      <c r="C1" s="22"/>
      <c r="D1" s="22"/>
      <c r="E1" s="23"/>
      <c r="F1" s="19">
        <v>2022</v>
      </c>
      <c r="G1" s="19"/>
      <c r="H1" s="19"/>
      <c r="I1" s="19"/>
      <c r="J1" s="19">
        <v>2023</v>
      </c>
      <c r="K1" s="19"/>
      <c r="L1" s="19"/>
      <c r="M1" s="19"/>
    </row>
    <row r="2" spans="1:13" x14ac:dyDescent="0.3">
      <c r="A2" s="13" t="s">
        <v>16</v>
      </c>
      <c r="B2" s="20" t="s">
        <v>17</v>
      </c>
      <c r="C2" s="20"/>
      <c r="D2" s="20" t="s">
        <v>18</v>
      </c>
      <c r="E2" s="20"/>
      <c r="F2" s="20" t="s">
        <v>17</v>
      </c>
      <c r="G2" s="20"/>
      <c r="H2" s="20" t="s">
        <v>18</v>
      </c>
      <c r="I2" s="20"/>
      <c r="J2" s="20" t="s">
        <v>17</v>
      </c>
      <c r="K2" s="20"/>
      <c r="L2" s="20" t="s">
        <v>18</v>
      </c>
      <c r="M2" s="20"/>
    </row>
    <row r="3" spans="1:13" x14ac:dyDescent="0.3">
      <c r="A3" s="5"/>
      <c r="B3" s="1" t="s">
        <v>14</v>
      </c>
      <c r="C3" s="1" t="s">
        <v>19</v>
      </c>
      <c r="D3" s="1" t="s">
        <v>14</v>
      </c>
      <c r="E3" s="1" t="s">
        <v>15</v>
      </c>
      <c r="F3" s="1" t="s">
        <v>14</v>
      </c>
      <c r="G3" s="1" t="s">
        <v>19</v>
      </c>
      <c r="H3" s="1" t="s">
        <v>14</v>
      </c>
      <c r="I3" s="1" t="s">
        <v>15</v>
      </c>
      <c r="J3" s="1" t="s">
        <v>14</v>
      </c>
      <c r="K3" s="1" t="s">
        <v>19</v>
      </c>
      <c r="L3" s="1" t="s">
        <v>14</v>
      </c>
      <c r="M3" s="1" t="s">
        <v>15</v>
      </c>
    </row>
    <row r="4" spans="1:13" x14ac:dyDescent="0.3">
      <c r="A4" s="5"/>
      <c r="B4" s="24" t="s">
        <v>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x14ac:dyDescent="0.3">
      <c r="A5" s="2" t="s">
        <v>12</v>
      </c>
      <c r="B5" s="2">
        <v>4.8600000000000003</v>
      </c>
      <c r="C5" s="2">
        <v>0.83</v>
      </c>
      <c r="D5" s="6">
        <v>-66.3</v>
      </c>
      <c r="E5" s="6">
        <v>-4.5620000000000003</v>
      </c>
      <c r="F5" s="14">
        <v>2.0327439971634966</v>
      </c>
      <c r="G5" s="15">
        <v>0.35065336859658791</v>
      </c>
      <c r="H5" s="15">
        <v>-64.648438225635005</v>
      </c>
      <c r="I5" s="15">
        <v>-4.4507092827449997</v>
      </c>
      <c r="J5" s="14">
        <v>3.8408430224786612</v>
      </c>
      <c r="K5" s="14">
        <v>0.65150562139141099</v>
      </c>
      <c r="L5" s="4">
        <v>-63.686285092649989</v>
      </c>
      <c r="M5" s="4">
        <v>-4.3844700355499988</v>
      </c>
    </row>
    <row r="6" spans="1:13" x14ac:dyDescent="0.3">
      <c r="A6" s="2" t="s">
        <v>24</v>
      </c>
      <c r="B6" s="2">
        <v>87.35</v>
      </c>
      <c r="C6" s="2">
        <v>15.05</v>
      </c>
      <c r="D6" s="6">
        <v>-12.5</v>
      </c>
      <c r="E6" s="6">
        <v>-0.86099999999999999</v>
      </c>
      <c r="F6" s="14">
        <v>66.506504915121525</v>
      </c>
      <c r="G6" s="15">
        <v>11.521104237819111</v>
      </c>
      <c r="H6" s="15">
        <v>-12.201494542875</v>
      </c>
      <c r="I6" s="15">
        <v>-0.84000954262500005</v>
      </c>
      <c r="J6" s="14">
        <v>34.297045724014097</v>
      </c>
      <c r="K6" s="14">
        <v>5.9064798501088323</v>
      </c>
      <c r="L6" s="4">
        <v>-17.621936349599995</v>
      </c>
      <c r="M6" s="4">
        <v>-1.2131788151999998</v>
      </c>
    </row>
    <row r="7" spans="1:13" x14ac:dyDescent="0.3">
      <c r="A7" s="2" t="s">
        <v>5</v>
      </c>
      <c r="B7" s="2">
        <v>57.84</v>
      </c>
      <c r="C7" s="2">
        <v>9.92</v>
      </c>
      <c r="D7" s="6">
        <v>-9.1</v>
      </c>
      <c r="E7" s="6">
        <v>-0.627</v>
      </c>
      <c r="F7" s="14">
        <v>73.994711598074446</v>
      </c>
      <c r="G7" s="15">
        <v>12.708347869246339</v>
      </c>
      <c r="H7" s="15">
        <v>-8.8827773103300007</v>
      </c>
      <c r="I7" s="15">
        <v>-0.61153309370999998</v>
      </c>
      <c r="J7" s="14">
        <v>73.89211079020086</v>
      </c>
      <c r="K7" s="14">
        <v>12.707806400704946</v>
      </c>
      <c r="L7" s="4">
        <v>-11.4792579</v>
      </c>
      <c r="M7" s="4">
        <v>-0.79028730000000003</v>
      </c>
    </row>
    <row r="8" spans="1:13" x14ac:dyDescent="0.3">
      <c r="A8" s="2" t="s">
        <v>3</v>
      </c>
      <c r="B8" s="2">
        <v>2.83</v>
      </c>
      <c r="C8" s="2">
        <v>0.49</v>
      </c>
      <c r="D8" s="6">
        <f>-138.452</f>
        <v>-138.452</v>
      </c>
      <c r="E8" s="6">
        <v>-9.532</v>
      </c>
      <c r="F8" s="14">
        <v>3.8959984133311782</v>
      </c>
      <c r="G8" s="15">
        <v>0.67235696298026837</v>
      </c>
      <c r="H8" s="15">
        <v>-135.07374921579</v>
      </c>
      <c r="I8" s="15">
        <v>-9.2991262587300003</v>
      </c>
      <c r="J8" s="14">
        <v>3.5661856457670904</v>
      </c>
      <c r="K8" s="14">
        <v>0.61511050317040439</v>
      </c>
      <c r="L8" s="4">
        <v>-118.95125904254999</v>
      </c>
      <c r="M8" s="4">
        <v>-8.1891765268499999</v>
      </c>
    </row>
    <row r="9" spans="1:13" x14ac:dyDescent="0.3">
      <c r="A9" s="2" t="s">
        <v>11</v>
      </c>
      <c r="B9" s="2">
        <v>619.07000000000005</v>
      </c>
      <c r="C9" s="2">
        <v>106.32</v>
      </c>
      <c r="D9" s="16">
        <v>0</v>
      </c>
      <c r="E9" s="16">
        <v>0</v>
      </c>
      <c r="F9" s="14">
        <v>646.36101256806819</v>
      </c>
      <c r="G9" s="15">
        <v>110.82777961612155</v>
      </c>
      <c r="H9" s="17">
        <v>0</v>
      </c>
      <c r="I9" s="17">
        <v>0</v>
      </c>
      <c r="J9" s="14">
        <v>543.74243658904879</v>
      </c>
      <c r="K9" s="14">
        <v>93.38198904434924</v>
      </c>
      <c r="L9" s="17">
        <v>-0.79</v>
      </c>
      <c r="M9" s="4">
        <v>-5.444201399999999E-2</v>
      </c>
    </row>
    <row r="10" spans="1:13" x14ac:dyDescent="0.3">
      <c r="A10" s="2" t="s">
        <v>6</v>
      </c>
      <c r="B10" s="2">
        <v>0</v>
      </c>
      <c r="C10" s="2">
        <v>0</v>
      </c>
      <c r="D10" s="9">
        <v>-50.8</v>
      </c>
      <c r="E10" s="7">
        <v>-3.4980000000000002</v>
      </c>
      <c r="F10" s="18">
        <v>0</v>
      </c>
      <c r="G10" s="18">
        <v>0</v>
      </c>
      <c r="H10" s="15">
        <v>-49.567499385855001</v>
      </c>
      <c r="I10" s="15">
        <v>-3.4124649518850001</v>
      </c>
      <c r="J10" s="2">
        <v>0</v>
      </c>
      <c r="K10" s="2">
        <v>0</v>
      </c>
      <c r="L10" s="4">
        <v>-54.062202816599999</v>
      </c>
      <c r="M10" s="4">
        <v>-3.7219019441999999</v>
      </c>
    </row>
    <row r="11" spans="1:13" x14ac:dyDescent="0.3">
      <c r="A11" s="2" t="s">
        <v>4</v>
      </c>
      <c r="B11" s="2">
        <v>235.08</v>
      </c>
      <c r="C11" s="2">
        <v>40.630000000000003</v>
      </c>
      <c r="D11" s="6">
        <v>-10</v>
      </c>
      <c r="E11" s="6">
        <v>-0.68899999999999995</v>
      </c>
      <c r="F11" s="14">
        <v>157.04005389379051</v>
      </c>
      <c r="G11" s="15">
        <v>27.084555715150241</v>
      </c>
      <c r="H11" s="15">
        <v>-9.7625348810550001</v>
      </c>
      <c r="I11" s="15">
        <v>-0.67209983428499998</v>
      </c>
      <c r="J11" s="14">
        <v>173.71373645457325</v>
      </c>
      <c r="K11" s="14">
        <v>30.043432045003446</v>
      </c>
      <c r="L11" s="4">
        <v>-10.2101621655</v>
      </c>
      <c r="M11" s="4">
        <v>-0.70291664849999991</v>
      </c>
    </row>
    <row r="12" spans="1:13" x14ac:dyDescent="0.3">
      <c r="A12" s="2" t="s">
        <v>0</v>
      </c>
      <c r="B12" s="2">
        <v>0</v>
      </c>
      <c r="C12" s="2">
        <v>0</v>
      </c>
      <c r="D12" s="6">
        <v>-11.7</v>
      </c>
      <c r="E12" s="6">
        <f>-0.8</f>
        <v>-0.8</v>
      </c>
      <c r="F12" s="18">
        <v>0</v>
      </c>
      <c r="G12" s="18">
        <v>0</v>
      </c>
      <c r="H12" s="15">
        <v>-11.447371072499999</v>
      </c>
      <c r="I12" s="15">
        <v>-0.7880920575</v>
      </c>
      <c r="J12" s="2">
        <v>0</v>
      </c>
      <c r="K12" s="2">
        <v>0</v>
      </c>
      <c r="L12" s="4">
        <v>-11.625937306500001</v>
      </c>
      <c r="M12" s="2">
        <v>-0.8</v>
      </c>
    </row>
    <row r="13" spans="1:13" x14ac:dyDescent="0.3">
      <c r="A13" s="2" t="s">
        <v>7</v>
      </c>
      <c r="B13" s="2">
        <v>0</v>
      </c>
      <c r="C13" s="2">
        <v>0</v>
      </c>
      <c r="D13" s="6">
        <f>-3.5</f>
        <v>-3.5</v>
      </c>
      <c r="E13" s="6">
        <v>-0.23799999999999999</v>
      </c>
      <c r="F13" s="18">
        <v>0</v>
      </c>
      <c r="G13" s="18">
        <v>0</v>
      </c>
      <c r="H13" s="15">
        <v>-3.3784093736249998</v>
      </c>
      <c r="I13" s="15">
        <v>-0.23258594287500001</v>
      </c>
      <c r="J13" s="2">
        <v>0</v>
      </c>
      <c r="K13" s="2">
        <v>0</v>
      </c>
      <c r="L13" s="4">
        <v>-3.6095888729999999</v>
      </c>
      <c r="M13" s="4">
        <v>-0.24850145099999998</v>
      </c>
    </row>
    <row r="14" spans="1:13" x14ac:dyDescent="0.3">
      <c r="A14" s="2" t="s">
        <v>2</v>
      </c>
      <c r="B14" s="2">
        <v>40.049999999999997</v>
      </c>
      <c r="C14" s="2">
        <v>6.9260000000000002</v>
      </c>
      <c r="D14" s="6">
        <v>-14.169</v>
      </c>
      <c r="E14" s="6">
        <v>-0.97499999999999998</v>
      </c>
      <c r="F14" s="14">
        <v>78.162510995684841</v>
      </c>
      <c r="G14" s="15">
        <v>13.529246475904371</v>
      </c>
      <c r="H14" s="15">
        <v>-13.823513684145</v>
      </c>
      <c r="I14" s="15">
        <v>-0.95167713811499999</v>
      </c>
      <c r="J14" s="14">
        <v>97.109365422345206</v>
      </c>
      <c r="K14" s="14">
        <v>16.77630309027365</v>
      </c>
      <c r="L14" s="4">
        <v>-12.7126403877</v>
      </c>
      <c r="M14" s="4">
        <v>-0.87519927990000002</v>
      </c>
    </row>
    <row r="15" spans="1:13" x14ac:dyDescent="0.3">
      <c r="A15" s="2" t="s">
        <v>8</v>
      </c>
      <c r="B15" s="2">
        <v>87.28</v>
      </c>
      <c r="C15" s="2">
        <v>15.04</v>
      </c>
      <c r="D15" s="6">
        <v>-34.200000000000003</v>
      </c>
      <c r="E15" s="6">
        <v>-2.355</v>
      </c>
      <c r="F15" s="14">
        <v>138.93818665841218</v>
      </c>
      <c r="G15" s="15">
        <v>23.925587798973446</v>
      </c>
      <c r="H15" s="15">
        <v>-33.377217817350001</v>
      </c>
      <c r="I15" s="15">
        <v>-2.2978481344500001</v>
      </c>
      <c r="J15" s="14">
        <v>78.31525420179419</v>
      </c>
      <c r="K15" s="14">
        <v>13.471965992049562</v>
      </c>
      <c r="L15" s="4">
        <v>-23.404931384999998</v>
      </c>
      <c r="M15" s="4">
        <v>-1.611307995</v>
      </c>
    </row>
    <row r="16" spans="1:13" x14ac:dyDescent="0.3">
      <c r="A16" s="2" t="s">
        <v>1</v>
      </c>
      <c r="B16" s="2">
        <v>0.92</v>
      </c>
      <c r="C16" s="2">
        <v>0.156</v>
      </c>
      <c r="D16" s="6">
        <f>-0.188</f>
        <v>-0.188</v>
      </c>
      <c r="E16" s="6">
        <v>-1.2293358000000001E-2</v>
      </c>
      <c r="F16" s="14">
        <v>0.74018088259564796</v>
      </c>
      <c r="G16" s="15">
        <v>0.12518965915049676</v>
      </c>
      <c r="H16" s="15">
        <v>-0.18354057908999999</v>
      </c>
      <c r="I16" s="15">
        <v>-1.2635815829999999E-2</v>
      </c>
      <c r="J16" s="14">
        <v>0.92522610324455989</v>
      </c>
      <c r="K16" s="14">
        <v>0.15648707393812095</v>
      </c>
      <c r="L16" s="4">
        <v>-0.40177402649999994</v>
      </c>
      <c r="M16" s="4">
        <v>-2.7660055499999996E-2</v>
      </c>
    </row>
    <row r="17" spans="1:13" x14ac:dyDescent="0.3">
      <c r="A17" s="2" t="s">
        <v>10</v>
      </c>
      <c r="B17" s="2">
        <v>14.61</v>
      </c>
      <c r="C17" s="2">
        <v>2.54</v>
      </c>
      <c r="D17" s="9">
        <v>-11</v>
      </c>
      <c r="E17" s="7">
        <v>-0.755</v>
      </c>
      <c r="F17" s="14">
        <v>3.2567811744983071</v>
      </c>
      <c r="G17" s="15">
        <v>0.56594374590847674</v>
      </c>
      <c r="H17" s="15">
        <v>-10.695224585429999</v>
      </c>
      <c r="I17" s="15">
        <v>-0.73631067741</v>
      </c>
      <c r="J17" s="14">
        <v>0</v>
      </c>
      <c r="K17" s="14">
        <v>0</v>
      </c>
      <c r="L17" s="4">
        <v>-15.595847330249999</v>
      </c>
      <c r="M17" s="4">
        <v>-1.07369310675</v>
      </c>
    </row>
    <row r="18" spans="1:13" x14ac:dyDescent="0.3">
      <c r="A18" s="2" t="s">
        <v>9</v>
      </c>
      <c r="B18" s="2">
        <v>129.19999999999999</v>
      </c>
      <c r="C18" s="2">
        <v>22.19</v>
      </c>
      <c r="D18" s="6">
        <v>-33.6</v>
      </c>
      <c r="E18" s="6">
        <v>-2.3140000000000001</v>
      </c>
      <c r="F18" s="14">
        <v>162.77731108826856</v>
      </c>
      <c r="G18" s="15">
        <v>28.007884972682213</v>
      </c>
      <c r="H18" s="15">
        <v>-32.790500191349999</v>
      </c>
      <c r="I18" s="15">
        <v>-2.2574556724499999</v>
      </c>
      <c r="J18" s="14">
        <v>176.73248647716323</v>
      </c>
      <c r="K18" s="14">
        <v>30.437786252091236</v>
      </c>
      <c r="L18" s="4">
        <v>-21.137140213199999</v>
      </c>
      <c r="M18" s="4">
        <v>-1.4551823483999999</v>
      </c>
    </row>
    <row r="19" spans="1:13" x14ac:dyDescent="0.3">
      <c r="A19" s="3" t="s">
        <v>13</v>
      </c>
      <c r="B19" s="3">
        <f t="shared" ref="B19:M19" si="0">SUM(B5:B18)</f>
        <v>1279.0900000000001</v>
      </c>
      <c r="C19" s="3">
        <f t="shared" si="0"/>
        <v>220.09199999999996</v>
      </c>
      <c r="D19" s="10">
        <f t="shared" si="0"/>
        <v>-395.50899999999996</v>
      </c>
      <c r="E19" s="8">
        <f t="shared" si="0"/>
        <v>-27.218293358000004</v>
      </c>
      <c r="F19" s="3">
        <f t="shared" si="0"/>
        <v>1333.7059961850089</v>
      </c>
      <c r="G19" s="3">
        <f t="shared" si="0"/>
        <v>229.31865042253307</v>
      </c>
      <c r="H19" s="10">
        <f t="shared" si="0"/>
        <v>-385.83227086503001</v>
      </c>
      <c r="I19" s="8">
        <f t="shared" si="0"/>
        <v>-26.562548402609995</v>
      </c>
      <c r="J19" s="3">
        <f t="shared" si="0"/>
        <v>1186.1346904306299</v>
      </c>
      <c r="K19" s="3">
        <f t="shared" si="0"/>
        <v>204.14886587308081</v>
      </c>
      <c r="L19" s="10">
        <f t="shared" si="0"/>
        <v>-365.28896288904997</v>
      </c>
      <c r="M19" s="8">
        <f t="shared" si="0"/>
        <v>-25.147917520849997</v>
      </c>
    </row>
  </sheetData>
  <mergeCells count="10">
    <mergeCell ref="B4:M4"/>
    <mergeCell ref="J1:M1"/>
    <mergeCell ref="H2:I2"/>
    <mergeCell ref="J2:K2"/>
    <mergeCell ref="L2:M2"/>
    <mergeCell ref="B2:C2"/>
    <mergeCell ref="D2:E2"/>
    <mergeCell ref="B1:E1"/>
    <mergeCell ref="F2:G2"/>
    <mergeCell ref="F1:I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" sqref="B1"/>
    </sheetView>
  </sheetViews>
  <sheetFormatPr defaultRowHeight="14.4" x14ac:dyDescent="0.3"/>
  <sheetData>
    <row r="1" spans="1:2" x14ac:dyDescent="0.3">
      <c r="A1" s="11" t="s">
        <v>20</v>
      </c>
      <c r="B1" s="12" t="s">
        <v>25</v>
      </c>
    </row>
    <row r="2" spans="1:2" x14ac:dyDescent="0.3">
      <c r="A2" s="11" t="s">
        <v>21</v>
      </c>
      <c r="B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Tab_1_Azoto-fosforo_2021-2023</vt:lpstr>
      <vt:lpstr>Titolo tabella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Priori</dc:creator>
  <cp:lastModifiedBy>Segazzi Luca</cp:lastModifiedBy>
  <cp:lastPrinted>2012-02-14T10:38:24Z</cp:lastPrinted>
  <dcterms:created xsi:type="dcterms:W3CDTF">2011-02-21T13:09:43Z</dcterms:created>
  <dcterms:modified xsi:type="dcterms:W3CDTF">2025-12-16T11:52:06Z</dcterms:modified>
</cp:coreProperties>
</file>