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nnuario 2025\PROMOZIONE E DIFFUSIONE 2025\01 - REV Prodotti di reporting fruibili on-line 2025\"/>
    </mc:Choice>
  </mc:AlternateContent>
  <xr:revisionPtr revIDLastSave="0" documentId="13_ncr:1_{0906504D-5512-44CB-82D4-AB56699F1A76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Figura 1" sheetId="4" r:id="rId1"/>
    <sheet name="RIFERIMENTI" sheetId="1" r:id="rId2"/>
  </sheets>
  <definedNames>
    <definedName name="_xlnm._FilterDatabase" localSheetId="1" hidden="1">RIFERIMENTI!$A$6:$AMJ$33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8" i="1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7" i="1"/>
  <c r="J30" i="1"/>
  <c r="I30" i="1"/>
  <c r="D13" i="1"/>
  <c r="D22" i="1"/>
  <c r="D7" i="1"/>
  <c r="D8" i="1"/>
  <c r="D9" i="1"/>
  <c r="D10" i="1"/>
  <c r="D11" i="1"/>
  <c r="D12" i="1"/>
  <c r="D21" i="1"/>
  <c r="D14" i="1"/>
  <c r="D15" i="1"/>
  <c r="D16" i="1"/>
  <c r="D17" i="1"/>
  <c r="D18" i="1"/>
  <c r="D19" i="1"/>
  <c r="D20" i="1"/>
  <c r="D23" i="1"/>
  <c r="D24" i="1"/>
  <c r="D25" i="1"/>
  <c r="D26" i="1"/>
  <c r="D27" i="1"/>
  <c r="D28" i="1"/>
  <c r="D29" i="1"/>
  <c r="C30" i="1"/>
  <c r="B30" i="1"/>
  <c r="G15" i="1"/>
  <c r="G10" i="1"/>
  <c r="G13" i="1"/>
  <c r="G20" i="1"/>
  <c r="G23" i="1"/>
  <c r="G8" i="1"/>
  <c r="G25" i="1"/>
  <c r="G19" i="1"/>
  <c r="G11" i="1"/>
  <c r="G9" i="1"/>
  <c r="G27" i="1"/>
  <c r="G18" i="1"/>
  <c r="G7" i="1"/>
  <c r="G16" i="1"/>
  <c r="G21" i="1"/>
  <c r="G22" i="1"/>
  <c r="G14" i="1"/>
  <c r="G24" i="1"/>
  <c r="G26" i="1"/>
  <c r="G17" i="1"/>
  <c r="G28" i="1"/>
  <c r="G29" i="1"/>
  <c r="G12" i="1"/>
</calcChain>
</file>

<file path=xl/sharedStrings.xml><?xml version="1.0" encoding="utf-8"?>
<sst xmlns="http://schemas.openxmlformats.org/spreadsheetml/2006/main" count="76" uniqueCount="72">
  <si>
    <t>INFORMAZIONE AMBIENTALE</t>
  </si>
  <si>
    <t>NOTE</t>
  </si>
  <si>
    <t>Snpambiente</t>
  </si>
  <si>
    <t>Ispra</t>
  </si>
  <si>
    <t>Arta Abruzzo</t>
  </si>
  <si>
    <t>Arpa Basilicata</t>
  </si>
  <si>
    <t>Appa Bolzano</t>
  </si>
  <si>
    <t>Arpa Calabria</t>
  </si>
  <si>
    <t>Arpa Campania</t>
  </si>
  <si>
    <t>Arpae Emilia-Romagna</t>
  </si>
  <si>
    <t xml:space="preserve">Arpa Friuli Venezia Giulia </t>
  </si>
  <si>
    <t>Arpa Liguria</t>
  </si>
  <si>
    <t>Arpa Lombardia</t>
  </si>
  <si>
    <t>Arpa Marche</t>
  </si>
  <si>
    <t>Arpa Piemonte</t>
  </si>
  <si>
    <t>Arpa Puglia</t>
  </si>
  <si>
    <t>Arpa Toscana</t>
  </si>
  <si>
    <t>Arpa Valle d’Aosta</t>
  </si>
  <si>
    <t>Arpa Veneto</t>
  </si>
  <si>
    <t>Totale Snpa</t>
  </si>
  <si>
    <t xml:space="preserve">(1) notizie pubblicate nell’apposita sezione del sito web </t>
  </si>
  <si>
    <t>(2) comunicati stampa pubblicati nell’apposita sezione del sito web</t>
  </si>
  <si>
    <t>(3) n. report ambientali pubblicati dall’Agenzia (annuali e/o tematici, a scala regionale o – per Ispra – nazionale)</t>
  </si>
  <si>
    <t>Notizie ambientali</t>
  </si>
  <si>
    <t xml:space="preserve">Comunicati stampa </t>
  </si>
  <si>
    <t>TOTALE 2024</t>
  </si>
  <si>
    <t>Notizie ambientali (1)</t>
  </si>
  <si>
    <t>Comunicati stampa</t>
  </si>
  <si>
    <t>Snpa</t>
  </si>
  <si>
    <t>mancano i dati del II sem.</t>
  </si>
  <si>
    <t>Arpa Lazio</t>
  </si>
  <si>
    <t>Arpa Molise</t>
  </si>
  <si>
    <t>Arpa Sardegna</t>
  </si>
  <si>
    <t>n. comunicati stampa: dato estratto dal sito della Regione Autonoma della Sardegna https://www.regione.sardegna.it/notizie/comunicati-stampa?size=n_12_n&amp;sort%5B0%5D%5Bfield%5D=dataPubblicazione&amp;sort%5B0%5D%5Bdirection%5D=desc. L’ARPAS non ha un proprio Ufficio stampa.</t>
  </si>
  <si>
    <t>Arpa Sicilia</t>
  </si>
  <si>
    <t>Appa Trento</t>
  </si>
  <si>
    <t>Comunicati stampa sono gestiti da Ufficio stampa della Provincia Autonoma di Trento</t>
  </si>
  <si>
    <t>Arpa Umbria</t>
  </si>
  <si>
    <t>(1) notizie pubblicate nell’apposita sezione del sito web</t>
  </si>
  <si>
    <t>Somma</t>
  </si>
  <si>
    <t>^ i comunicati vengono diffusi attraverso gli uffici della Provincia autonoma</t>
  </si>
  <si>
    <t>*Agenzia priva di un proprio ufficio stampa</t>
  </si>
  <si>
    <t>Comunicazione di Paolo Stranieri</t>
  </si>
  <si>
    <t>ISPRA</t>
  </si>
  <si>
    <t>ARPA Sardegna</t>
  </si>
  <si>
    <t>ARPA Lazio*</t>
  </si>
  <si>
    <t>ARPA Molise</t>
  </si>
  <si>
    <t>ARPA Basilicata</t>
  </si>
  <si>
    <t>ARPA Marche</t>
  </si>
  <si>
    <t>ARPA Calabria</t>
  </si>
  <si>
    <t>ARPA Valle d’Aosta</t>
  </si>
  <si>
    <t>ARPA Sicilia</t>
  </si>
  <si>
    <t>ARPA Puglia</t>
  </si>
  <si>
    <t>ARPA Lombardia</t>
  </si>
  <si>
    <t>ARPA Campania</t>
  </si>
  <si>
    <t>ARPA Toscana</t>
  </si>
  <si>
    <t>ARPA Umbria</t>
  </si>
  <si>
    <t xml:space="preserve">ARPA Friuli Venezia Giulia </t>
  </si>
  <si>
    <t>ARPA Veneto</t>
  </si>
  <si>
    <t>ARPA Liguria</t>
  </si>
  <si>
    <t>ARPA Emilia-Romagna</t>
  </si>
  <si>
    <t>ARPA Piemonte</t>
  </si>
  <si>
    <t>ARTA Abruzzo</t>
  </si>
  <si>
    <t>APPA Trento^</t>
  </si>
  <si>
    <t>APPA Bolzano^</t>
  </si>
  <si>
    <t xml:space="preserve">Note: </t>
  </si>
  <si>
    <t>Legenda:</t>
  </si>
  <si>
    <r>
      <rPr>
        <b/>
        <sz val="10"/>
        <color rgb="FF000000"/>
        <rFont val="Arial"/>
        <family val="2"/>
      </rPr>
      <t>Fonte:</t>
    </r>
    <r>
      <rPr>
        <sz val="10"/>
        <color rgb="FF000000"/>
        <rFont val="Arial"/>
        <family val="2"/>
      </rPr>
      <t xml:space="preserve"> SNPA</t>
    </r>
  </si>
  <si>
    <t>* Agenzia priva di un proprio ufficio stampa</t>
  </si>
  <si>
    <r>
      <rPr>
        <b/>
        <sz val="10"/>
        <color rgb="FF000000"/>
        <rFont val="Arial"/>
        <family val="2"/>
      </rPr>
      <t>Titolo</t>
    </r>
    <r>
      <rPr>
        <sz val="10"/>
        <color rgb="FF000000"/>
        <rFont val="Arial"/>
        <family val="2"/>
      </rPr>
      <t xml:space="preserve">: </t>
    </r>
    <r>
      <rPr>
        <b/>
        <sz val="10"/>
        <color rgb="FF000000"/>
        <rFont val="Arial"/>
        <family val="2"/>
      </rPr>
      <t>Numero di notizie ambientali e comunicati stampa (2024)</t>
    </r>
  </si>
  <si>
    <t xml:space="preserve">Notizie ambientali: notizie pubblicate nell’apposita sezione del sito web; </t>
  </si>
  <si>
    <t>Comunicati stampa: comunicati stampa pubblicati nell’apposita sezione del sito web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</si>
</sst>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11" x14ac:knownFonts="1">
    <font>
      <sz val="10"/>
      <color rgb="FF000000"/>
      <name val="Calibri"/>
      <charset val="1"/>
    </font>
    <font>
      <sz val="1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0"/>
      <color rgb="FF000000"/>
      <name val="Calibri"/>
      <family val="2"/>
    </font>
    <font>
      <sz val="11"/>
      <color rgb="FF000000"/>
      <name val="Roboto"/>
    </font>
    <font>
      <sz val="10"/>
      <color rgb="FF000000"/>
      <name val="Roboto"/>
    </font>
  </fonts>
  <fills count="1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2CC"/>
      </patternFill>
    </fill>
    <fill>
      <patternFill patternType="solid">
        <fgColor rgb="FFFFF2CC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theme="5"/>
        <bgColor rgb="FFFFF2CC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52">
    <xf numFmtId="0" fontId="0" fillId="0" borderId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164" fontId="8" fillId="0" borderId="0" applyBorder="0" applyProtection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</cellStyleXfs>
  <cellXfs count="61">
    <xf numFmtId="0" fontId="0" fillId="0" borderId="0" xfId="0"/>
    <xf numFmtId="3" fontId="0" fillId="0" borderId="0" xfId="0" applyNumberFormat="1"/>
    <xf numFmtId="3" fontId="0" fillId="0" borderId="0" xfId="0" applyNumberFormat="1" applyAlignment="1">
      <alignment horizontal="right"/>
    </xf>
    <xf numFmtId="3" fontId="3" fillId="2" borderId="1" xfId="0" applyNumberFormat="1" applyFont="1" applyFill="1" applyBorder="1" applyAlignment="1">
      <alignment horizontal="center" vertical="center" wrapText="1"/>
    </xf>
    <xf numFmtId="3" fontId="4" fillId="3" borderId="0" xfId="0" applyNumberFormat="1" applyFont="1" applyFill="1" applyAlignment="1">
      <alignment horizontal="center" vertical="center"/>
    </xf>
    <xf numFmtId="3" fontId="5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left" vertical="center"/>
    </xf>
    <xf numFmtId="3" fontId="6" fillId="3" borderId="1" xfId="0" applyNumberFormat="1" applyFont="1" applyFill="1" applyBorder="1" applyAlignment="1">
      <alignment horizontal="right" vertical="center"/>
    </xf>
    <xf numFmtId="3" fontId="6" fillId="4" borderId="1" xfId="0" applyNumberFormat="1" applyFont="1" applyFill="1" applyBorder="1" applyAlignment="1">
      <alignment vertical="center"/>
    </xf>
    <xf numFmtId="3" fontId="4" fillId="3" borderId="2" xfId="0" applyNumberFormat="1" applyFont="1" applyFill="1" applyBorder="1" applyAlignment="1">
      <alignment horizontal="left" vertical="center"/>
    </xf>
    <xf numFmtId="3" fontId="7" fillId="4" borderId="1" xfId="0" applyNumberFormat="1" applyFont="1" applyFill="1" applyBorder="1" applyAlignment="1">
      <alignment vertical="center"/>
    </xf>
    <xf numFmtId="3" fontId="4" fillId="0" borderId="1" xfId="0" applyNumberFormat="1" applyFont="1" applyBorder="1" applyAlignment="1">
      <alignment horizontal="left" vertical="center"/>
    </xf>
    <xf numFmtId="3" fontId="6" fillId="4" borderId="3" xfId="0" applyNumberFormat="1" applyFont="1" applyFill="1" applyBorder="1" applyAlignment="1">
      <alignment vertical="center"/>
    </xf>
    <xf numFmtId="3" fontId="4" fillId="3" borderId="4" xfId="0" applyNumberFormat="1" applyFont="1" applyFill="1" applyBorder="1" applyAlignment="1">
      <alignment horizontal="left" vertical="center"/>
    </xf>
    <xf numFmtId="3" fontId="4" fillId="3" borderId="4" xfId="0" applyNumberFormat="1" applyFont="1" applyFill="1" applyBorder="1" applyAlignment="1">
      <alignment horizontal="right" vertical="center"/>
    </xf>
    <xf numFmtId="3" fontId="6" fillId="4" borderId="4" xfId="0" applyNumberFormat="1" applyFont="1" applyFill="1" applyBorder="1" applyAlignment="1">
      <alignment vertical="center"/>
    </xf>
    <xf numFmtId="3" fontId="6" fillId="3" borderId="0" xfId="0" applyNumberFormat="1" applyFont="1" applyFill="1" applyAlignment="1">
      <alignment vertical="center"/>
    </xf>
    <xf numFmtId="3" fontId="6" fillId="3" borderId="0" xfId="0" applyNumberFormat="1" applyFont="1" applyFill="1" applyAlignment="1">
      <alignment horizontal="right" vertical="center"/>
    </xf>
    <xf numFmtId="3" fontId="0" fillId="0" borderId="1" xfId="0" applyNumberFormat="1" applyBorder="1"/>
    <xf numFmtId="0" fontId="8" fillId="0" borderId="5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3" fillId="5" borderId="7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vertical="center" wrapText="1"/>
    </xf>
    <xf numFmtId="0" fontId="8" fillId="7" borderId="8" xfId="0" applyFont="1" applyFill="1" applyBorder="1" applyAlignment="1">
      <alignment horizontal="right" wrapText="1"/>
    </xf>
    <xf numFmtId="0" fontId="8" fillId="8" borderId="8" xfId="0" applyFont="1" applyFill="1" applyBorder="1" applyAlignment="1">
      <alignment vertical="center" wrapText="1"/>
    </xf>
    <xf numFmtId="0" fontId="8" fillId="6" borderId="8" xfId="0" applyFont="1" applyFill="1" applyBorder="1" applyAlignment="1">
      <alignment wrapText="1"/>
    </xf>
    <xf numFmtId="0" fontId="8" fillId="6" borderId="8" xfId="0" applyFont="1" applyFill="1" applyBorder="1" applyAlignment="1">
      <alignment horizontal="right" wrapText="1"/>
    </xf>
    <xf numFmtId="0" fontId="4" fillId="0" borderId="7" xfId="0" applyFont="1" applyBorder="1" applyAlignment="1">
      <alignment vertical="center" wrapText="1"/>
    </xf>
    <xf numFmtId="0" fontId="4" fillId="7" borderId="7" xfId="0" applyFont="1" applyFill="1" applyBorder="1" applyAlignment="1">
      <alignment vertical="center" wrapText="1"/>
    </xf>
    <xf numFmtId="0" fontId="4" fillId="6" borderId="9" xfId="0" applyFont="1" applyFill="1" applyBorder="1" applyAlignment="1">
      <alignment vertical="center" wrapText="1"/>
    </xf>
    <xf numFmtId="0" fontId="8" fillId="9" borderId="8" xfId="0" applyFont="1" applyFill="1" applyBorder="1" applyAlignment="1">
      <alignment horizontal="right" wrapText="1"/>
    </xf>
    <xf numFmtId="0" fontId="4" fillId="10" borderId="7" xfId="0" applyFont="1" applyFill="1" applyBorder="1" applyAlignment="1">
      <alignment vertical="center" wrapText="1"/>
    </xf>
    <xf numFmtId="3" fontId="8" fillId="10" borderId="8" xfId="0" applyNumberFormat="1" applyFont="1" applyFill="1" applyBorder="1" applyAlignment="1">
      <alignment horizontal="right" wrapText="1"/>
    </xf>
    <xf numFmtId="0" fontId="9" fillId="6" borderId="6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5" borderId="10" xfId="0" applyFont="1" applyFill="1" applyBorder="1" applyAlignment="1">
      <alignment vertical="center" wrapText="1"/>
    </xf>
    <xf numFmtId="0" fontId="8" fillId="5" borderId="11" xfId="0" applyFont="1" applyFill="1" applyBorder="1" applyAlignment="1">
      <alignment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/>
    </xf>
    <xf numFmtId="3" fontId="0" fillId="0" borderId="8" xfId="0" applyNumberFormat="1" applyBorder="1"/>
    <xf numFmtId="0" fontId="8" fillId="8" borderId="0" xfId="0" applyFont="1" applyFill="1" applyAlignment="1">
      <alignment vertical="center" wrapText="1"/>
    </xf>
    <xf numFmtId="3" fontId="4" fillId="3" borderId="7" xfId="0" applyNumberFormat="1" applyFont="1" applyFill="1" applyBorder="1" applyAlignment="1">
      <alignment horizontal="left" vertical="center"/>
    </xf>
    <xf numFmtId="0" fontId="4" fillId="6" borderId="1" xfId="0" applyFont="1" applyFill="1" applyBorder="1" applyAlignment="1">
      <alignment vertical="center" wrapText="1"/>
    </xf>
    <xf numFmtId="3" fontId="7" fillId="4" borderId="8" xfId="0" applyNumberFormat="1" applyFont="1" applyFill="1" applyBorder="1" applyAlignment="1">
      <alignment vertical="center"/>
    </xf>
    <xf numFmtId="3" fontId="4" fillId="11" borderId="1" xfId="0" applyNumberFormat="1" applyFont="1" applyFill="1" applyBorder="1" applyAlignment="1">
      <alignment horizontal="left" vertical="center"/>
    </xf>
    <xf numFmtId="3" fontId="6" fillId="4" borderId="8" xfId="0" applyNumberFormat="1" applyFont="1" applyFill="1" applyBorder="1" applyAlignment="1">
      <alignment vertical="center"/>
    </xf>
    <xf numFmtId="0" fontId="6" fillId="8" borderId="1" xfId="0" applyFont="1" applyFill="1" applyBorder="1" applyAlignment="1">
      <alignment vertical="center"/>
    </xf>
    <xf numFmtId="3" fontId="6" fillId="4" borderId="0" xfId="0" applyNumberFormat="1" applyFont="1" applyFill="1" applyAlignment="1">
      <alignment vertical="center"/>
    </xf>
    <xf numFmtId="3" fontId="0" fillId="0" borderId="0" xfId="0" applyNumberFormat="1" applyAlignment="1">
      <alignment horizontal="left"/>
    </xf>
    <xf numFmtId="3" fontId="8" fillId="0" borderId="0" xfId="0" applyNumberFormat="1" applyFont="1"/>
    <xf numFmtId="3" fontId="10" fillId="3" borderId="0" xfId="0" applyNumberFormat="1" applyFont="1" applyFill="1"/>
    <xf numFmtId="3" fontId="6" fillId="0" borderId="0" xfId="0" applyNumberFormat="1" applyFont="1"/>
    <xf numFmtId="3" fontId="4" fillId="0" borderId="0" xfId="0" applyNumberFormat="1" applyFont="1"/>
    <xf numFmtId="3" fontId="4" fillId="3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</cellXfs>
  <cellStyles count="52">
    <cellStyle name="Migliaia 2" xfId="1" xr:uid="{00000000-0005-0000-0000-000006000000}"/>
    <cellStyle name="Migliaia 2 2" xfId="2" xr:uid="{00000000-0005-0000-0000-000007000000}"/>
    <cellStyle name="Migliaia 2 2 2" xfId="3" xr:uid="{00000000-0005-0000-0000-000008000000}"/>
    <cellStyle name="Migliaia 2 2 3" xfId="4" xr:uid="{00000000-0005-0000-0000-000009000000}"/>
    <cellStyle name="Migliaia 2 2 4" xfId="5" xr:uid="{00000000-0005-0000-0000-00000A000000}"/>
    <cellStyle name="Migliaia 2 3" xfId="6" xr:uid="{00000000-0005-0000-0000-00000B000000}"/>
    <cellStyle name="Migliaia 2 4" xfId="7" xr:uid="{00000000-0005-0000-0000-00000C000000}"/>
    <cellStyle name="Migliaia 2 5" xfId="8" xr:uid="{00000000-0005-0000-0000-00000D000000}"/>
    <cellStyle name="Migliaia 3" xfId="9" xr:uid="{00000000-0005-0000-0000-00000E000000}"/>
    <cellStyle name="Migliaia 3 2" xfId="10" xr:uid="{00000000-0005-0000-0000-00000F000000}"/>
    <cellStyle name="Migliaia 3 2 2" xfId="11" xr:uid="{00000000-0005-0000-0000-000010000000}"/>
    <cellStyle name="Migliaia 3 2 3" xfId="12" xr:uid="{00000000-0005-0000-0000-000011000000}"/>
    <cellStyle name="Migliaia 3 3" xfId="13" xr:uid="{00000000-0005-0000-0000-000012000000}"/>
    <cellStyle name="Migliaia 3 4" xfId="14" xr:uid="{00000000-0005-0000-0000-000013000000}"/>
    <cellStyle name="Normale" xfId="0" builtinId="0"/>
    <cellStyle name="Normale 10" xfId="15" xr:uid="{00000000-0005-0000-0000-000014000000}"/>
    <cellStyle name="Normale 10 2" xfId="16" xr:uid="{00000000-0005-0000-0000-000015000000}"/>
    <cellStyle name="Normale 11" xfId="17" xr:uid="{00000000-0005-0000-0000-000016000000}"/>
    <cellStyle name="Normale 11 2" xfId="18" xr:uid="{00000000-0005-0000-0000-000017000000}"/>
    <cellStyle name="Normale 12" xfId="19" xr:uid="{00000000-0005-0000-0000-000018000000}"/>
    <cellStyle name="Normale 12 2" xfId="20" xr:uid="{00000000-0005-0000-0000-000019000000}"/>
    <cellStyle name="Normale 13" xfId="21" xr:uid="{00000000-0005-0000-0000-00001A000000}"/>
    <cellStyle name="Normale 13 2" xfId="22" xr:uid="{00000000-0005-0000-0000-00001B000000}"/>
    <cellStyle name="Normale 14" xfId="23" xr:uid="{00000000-0005-0000-0000-00001C000000}"/>
    <cellStyle name="Normale 14 2" xfId="24" xr:uid="{00000000-0005-0000-0000-00001D000000}"/>
    <cellStyle name="Normale 15" xfId="25" xr:uid="{00000000-0005-0000-0000-00001E000000}"/>
    <cellStyle name="Normale 16" xfId="26" xr:uid="{00000000-0005-0000-0000-00001F000000}"/>
    <cellStyle name="Normale 17" xfId="27" xr:uid="{00000000-0005-0000-0000-000020000000}"/>
    <cellStyle name="Normale 18" xfId="28" xr:uid="{00000000-0005-0000-0000-000021000000}"/>
    <cellStyle name="Normale 19" xfId="29" xr:uid="{00000000-0005-0000-0000-000022000000}"/>
    <cellStyle name="Normale 2" xfId="30" xr:uid="{00000000-0005-0000-0000-000023000000}"/>
    <cellStyle name="Normale 2 2" xfId="31" xr:uid="{00000000-0005-0000-0000-000024000000}"/>
    <cellStyle name="Normale 20" xfId="32" xr:uid="{00000000-0005-0000-0000-000025000000}"/>
    <cellStyle name="Normale 21" xfId="33" xr:uid="{00000000-0005-0000-0000-000026000000}"/>
    <cellStyle name="Normale 22" xfId="34" xr:uid="{00000000-0005-0000-0000-000027000000}"/>
    <cellStyle name="Normale 3" xfId="35" xr:uid="{00000000-0005-0000-0000-000028000000}"/>
    <cellStyle name="Normale 4" xfId="36" xr:uid="{00000000-0005-0000-0000-000029000000}"/>
    <cellStyle name="Normale 4 2" xfId="37" xr:uid="{00000000-0005-0000-0000-00002A000000}"/>
    <cellStyle name="Normale 4 2 2" xfId="38" xr:uid="{00000000-0005-0000-0000-00002B000000}"/>
    <cellStyle name="Normale 4 2 3" xfId="39" xr:uid="{00000000-0005-0000-0000-00002C000000}"/>
    <cellStyle name="Normale 4 3" xfId="40" xr:uid="{00000000-0005-0000-0000-00002D000000}"/>
    <cellStyle name="Normale 4 4" xfId="41" xr:uid="{00000000-0005-0000-0000-00002E000000}"/>
    <cellStyle name="Normale 5" xfId="42" xr:uid="{00000000-0005-0000-0000-00002F000000}"/>
    <cellStyle name="Normale 5 2" xfId="43" xr:uid="{00000000-0005-0000-0000-000030000000}"/>
    <cellStyle name="Normale 6" xfId="44" xr:uid="{00000000-0005-0000-0000-000031000000}"/>
    <cellStyle name="Normale 6 2" xfId="45" xr:uid="{00000000-0005-0000-0000-000032000000}"/>
    <cellStyle name="Normale 7" xfId="46" xr:uid="{00000000-0005-0000-0000-000033000000}"/>
    <cellStyle name="Normale 7 2" xfId="47" xr:uid="{00000000-0005-0000-0000-000034000000}"/>
    <cellStyle name="Normale 8" xfId="48" xr:uid="{00000000-0005-0000-0000-000035000000}"/>
    <cellStyle name="Normale 8 2" xfId="49" xr:uid="{00000000-0005-0000-0000-000036000000}"/>
    <cellStyle name="Normale 9" xfId="50" xr:uid="{00000000-0005-0000-0000-000037000000}"/>
    <cellStyle name="Normale 9 2" xfId="51" xr:uid="{00000000-0005-0000-0000-00003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4512350653804"/>
          <c:y val="2.9333632421608902E-2"/>
          <c:w val="0.74992110418608104"/>
          <c:h val="0.805493602864650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RIFERIMENTI!$B$6</c:f>
              <c:strCache>
                <c:ptCount val="1"/>
                <c:pt idx="0">
                  <c:v>Notizie ambientali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7C0-475D-BCC4-6C64730C62A1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7C0-475D-BCC4-6C64730C62A1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7C0-475D-BCC4-6C64730C62A1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7C0-475D-BCC4-6C64730C62A1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7C0-475D-BCC4-6C64730C62A1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C0-475D-BCC4-6C64730C62A1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C0-475D-BCC4-6C64730C62A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C0-475D-BCC4-6C64730C62A1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C0-475D-BCC4-6C64730C62A1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C0-475D-BCC4-6C64730C62A1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7C0-475D-BCC4-6C64730C62A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C0-475D-BCC4-6C64730C62A1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7C0-475D-BCC4-6C64730C62A1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C0-475D-BCC4-6C64730C62A1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7C0-475D-BCC4-6C64730C62A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C0-475D-BCC4-6C64730C62A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7C0-475D-BCC4-6C64730C62A1}"/>
                </c:ext>
              </c:extLst>
            </c:dLbl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C0-475D-BCC4-6C64730C62A1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C0-475D-BCC4-6C64730C62A1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C0-475D-BCC4-6C64730C62A1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7C0-475D-BCC4-6C64730C62A1}"/>
                </c:ext>
              </c:extLst>
            </c:dLbl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C0-475D-BCC4-6C64730C62A1}"/>
                </c:ext>
              </c:extLst>
            </c:dLbl>
            <c:dLbl>
              <c:idx val="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C0-475D-BCC4-6C64730C62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RIFERIMENTI!$A$7:$A$29</c:f>
              <c:strCache>
                <c:ptCount val="23"/>
                <c:pt idx="0">
                  <c:v>ARPA Sardegna</c:v>
                </c:pt>
                <c:pt idx="1">
                  <c:v>ARPA Lazio*</c:v>
                </c:pt>
                <c:pt idx="2">
                  <c:v>ARPA Molise</c:v>
                </c:pt>
                <c:pt idx="3">
                  <c:v>ARPA Basilicata</c:v>
                </c:pt>
                <c:pt idx="4">
                  <c:v>ARPA Marche</c:v>
                </c:pt>
                <c:pt idx="5">
                  <c:v>APPA Bolzano^</c:v>
                </c:pt>
                <c:pt idx="6">
                  <c:v>ARPA Calabria</c:v>
                </c:pt>
                <c:pt idx="7">
                  <c:v>ARPA Valle d’Aosta</c:v>
                </c:pt>
                <c:pt idx="8">
                  <c:v>APPA Trento^</c:v>
                </c:pt>
                <c:pt idx="9">
                  <c:v>ARPA Sicilia</c:v>
                </c:pt>
                <c:pt idx="10">
                  <c:v>ARTA Abruzzo</c:v>
                </c:pt>
                <c:pt idx="11">
                  <c:v>ARPA Puglia</c:v>
                </c:pt>
                <c:pt idx="12">
                  <c:v>ARPA Lombardia</c:v>
                </c:pt>
                <c:pt idx="13">
                  <c:v>ARPA Campania</c:v>
                </c:pt>
                <c:pt idx="14">
                  <c:v>ARPA Toscana</c:v>
                </c:pt>
                <c:pt idx="15">
                  <c:v>ARPA Umbria</c:v>
                </c:pt>
                <c:pt idx="16">
                  <c:v>ARPA Friuli Venezia Giulia </c:v>
                </c:pt>
                <c:pt idx="17">
                  <c:v>ARPA Veneto</c:v>
                </c:pt>
                <c:pt idx="18">
                  <c:v>ARPA Liguria</c:v>
                </c:pt>
                <c:pt idx="19">
                  <c:v>ARPA Emilia-Romagna</c:v>
                </c:pt>
                <c:pt idx="20">
                  <c:v>ARPA Piemonte</c:v>
                </c:pt>
                <c:pt idx="21">
                  <c:v>ISPRA</c:v>
                </c:pt>
                <c:pt idx="22">
                  <c:v>Snpambiente</c:v>
                </c:pt>
              </c:strCache>
            </c:strRef>
          </c:cat>
          <c:val>
            <c:numRef>
              <c:f>RIFERIMENTI!$B$7:$B$29</c:f>
              <c:numCache>
                <c:formatCode>General</c:formatCode>
                <c:ptCount val="23"/>
                <c:pt idx="0">
                  <c:v>32</c:v>
                </c:pt>
                <c:pt idx="1">
                  <c:v>44</c:v>
                </c:pt>
                <c:pt idx="2">
                  <c:v>40</c:v>
                </c:pt>
                <c:pt idx="3">
                  <c:v>40</c:v>
                </c:pt>
                <c:pt idx="4">
                  <c:v>60</c:v>
                </c:pt>
                <c:pt idx="5">
                  <c:v>51</c:v>
                </c:pt>
                <c:pt idx="6">
                  <c:v>26</c:v>
                </c:pt>
                <c:pt idx="7">
                  <c:v>77</c:v>
                </c:pt>
                <c:pt idx="8">
                  <c:v>60</c:v>
                </c:pt>
                <c:pt idx="9">
                  <c:v>106</c:v>
                </c:pt>
                <c:pt idx="10">
                  <c:v>52</c:v>
                </c:pt>
                <c:pt idx="11">
                  <c:v>112</c:v>
                </c:pt>
                <c:pt idx="12">
                  <c:v>77</c:v>
                </c:pt>
                <c:pt idx="13">
                  <c:v>105</c:v>
                </c:pt>
                <c:pt idx="14">
                  <c:v>107</c:v>
                </c:pt>
                <c:pt idx="15">
                  <c:v>137</c:v>
                </c:pt>
                <c:pt idx="16">
                  <c:v>148</c:v>
                </c:pt>
                <c:pt idx="17">
                  <c:v>85</c:v>
                </c:pt>
                <c:pt idx="18">
                  <c:v>231</c:v>
                </c:pt>
                <c:pt idx="19">
                  <c:v>261</c:v>
                </c:pt>
                <c:pt idx="20">
                  <c:v>253</c:v>
                </c:pt>
                <c:pt idx="21">
                  <c:v>584</c:v>
                </c:pt>
                <c:pt idx="22">
                  <c:v>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44-42D3-A215-C157596117E0}"/>
            </c:ext>
          </c:extLst>
        </c:ser>
        <c:ser>
          <c:idx val="1"/>
          <c:order val="1"/>
          <c:tx>
            <c:strRef>
              <c:f>RIFERIMENTI!$C$6</c:f>
              <c:strCache>
                <c:ptCount val="1"/>
                <c:pt idx="0">
                  <c:v>Comunicati stampa 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2.3870196332407851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7C0-475D-BCC4-6C64730C62A1}"/>
                </c:ext>
              </c:extLst>
            </c:dLbl>
            <c:dLbl>
              <c:idx val="3"/>
              <c:layout>
                <c:manualLayout>
                  <c:x val="2.745983473601525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7C0-475D-BCC4-6C64730C62A1}"/>
                </c:ext>
              </c:extLst>
            </c:dLbl>
            <c:dLbl>
              <c:idx val="5"/>
              <c:layout>
                <c:manualLayout>
                  <c:x val="2.7246108102608163E-2"/>
                  <c:y val="-7.6805421740485813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7C0-475D-BCC4-6C64730C62A1}"/>
                </c:ext>
              </c:extLst>
            </c:dLbl>
            <c:dLbl>
              <c:idx val="6"/>
              <c:layout>
                <c:manualLayout>
                  <c:x val="4.7929139661472088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87C0-475D-BCC4-6C64730C62A1}"/>
                </c:ext>
              </c:extLst>
            </c:dLbl>
            <c:dLbl>
              <c:idx val="8"/>
              <c:layout>
                <c:manualLayout>
                  <c:x val="3.378431268044961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7C0-475D-BCC4-6C64730C62A1}"/>
                </c:ext>
              </c:extLst>
            </c:dLbl>
            <c:dLbl>
              <c:idx val="10"/>
              <c:layout>
                <c:manualLayout>
                  <c:x val="5.9637913705045405E-2"/>
                  <c:y val="-2.094717518271050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87C0-475D-BCC4-6C64730C62A1}"/>
                </c:ext>
              </c:extLst>
            </c:dLbl>
            <c:dLbl>
              <c:idx val="11"/>
              <c:layout>
                <c:manualLayout>
                  <c:x val="3.7010777313536969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7C0-475D-BCC4-6C64730C62A1}"/>
                </c:ext>
              </c:extLst>
            </c:dLbl>
            <c:dLbl>
              <c:idx val="12"/>
              <c:layout>
                <c:manualLayout>
                  <c:x val="6.1582233879385988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7C0-475D-BCC4-6C64730C62A1}"/>
                </c:ext>
              </c:extLst>
            </c:dLbl>
            <c:dLbl>
              <c:idx val="13"/>
              <c:layout>
                <c:manualLayout>
                  <c:x val="4.713851262413775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7C0-475D-BCC4-6C64730C62A1}"/>
                </c:ext>
              </c:extLst>
            </c:dLbl>
            <c:dLbl>
              <c:idx val="14"/>
              <c:layout>
                <c:manualLayout>
                  <c:x val="4.4980573487238093E-2"/>
                  <c:y val="-2.094717518271011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7C0-475D-BCC4-6C64730C62A1}"/>
                </c:ext>
              </c:extLst>
            </c:dLbl>
            <c:dLbl>
              <c:idx val="15"/>
              <c:layout>
                <c:manualLayout>
                  <c:x val="3.183999250610892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7C0-475D-BCC4-6C64730C62A1}"/>
                </c:ext>
              </c:extLst>
            </c:dLbl>
            <c:dLbl>
              <c:idx val="16"/>
              <c:layout>
                <c:manualLayout>
                  <c:x val="2.6092414965601857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7C0-475D-BCC4-6C64730C62A1}"/>
                </c:ext>
              </c:extLst>
            </c:dLbl>
            <c:dLbl>
              <c:idx val="17"/>
              <c:layout>
                <c:manualLayout>
                  <c:x val="0.1088792379918740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7C0-475D-BCC4-6C64730C62A1}"/>
                </c:ext>
              </c:extLst>
            </c:dLbl>
            <c:dLbl>
              <c:idx val="18"/>
              <c:layout>
                <c:manualLayout>
                  <c:x val="3.5429630909716382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7C0-475D-BCC4-6C64730C62A1}"/>
                </c:ext>
              </c:extLst>
            </c:dLbl>
            <c:dLbl>
              <c:idx val="19"/>
              <c:layout>
                <c:manualLayout>
                  <c:x val="3.4639111543230114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7C0-475D-BCC4-6C64730C62A1}"/>
                </c:ext>
              </c:extLst>
            </c:dLbl>
            <c:dLbl>
              <c:idx val="20"/>
              <c:layout>
                <c:manualLayout>
                  <c:x val="5.547148256835887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7C0-475D-BCC4-6C64730C62A1}"/>
                </c:ext>
              </c:extLst>
            </c:dLbl>
            <c:dLbl>
              <c:idx val="21"/>
              <c:layout>
                <c:manualLayout>
                  <c:x val="3.3271691772816463E-2"/>
                  <c:y val="-1.9201355435121453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7C0-475D-BCC4-6C64730C62A1}"/>
                </c:ext>
              </c:extLst>
            </c:dLbl>
            <c:dLbl>
              <c:idx val="22"/>
              <c:layout>
                <c:manualLayout>
                  <c:x val="1.556737422564472E-2"/>
                  <c:y val="2.094717518271050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87C0-475D-BCC4-6C64730C62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RIFERIMENTI!$A$7:$A$29</c:f>
              <c:strCache>
                <c:ptCount val="23"/>
                <c:pt idx="0">
                  <c:v>ARPA Sardegna</c:v>
                </c:pt>
                <c:pt idx="1">
                  <c:v>ARPA Lazio*</c:v>
                </c:pt>
                <c:pt idx="2">
                  <c:v>ARPA Molise</c:v>
                </c:pt>
                <c:pt idx="3">
                  <c:v>ARPA Basilicata</c:v>
                </c:pt>
                <c:pt idx="4">
                  <c:v>ARPA Marche</c:v>
                </c:pt>
                <c:pt idx="5">
                  <c:v>APPA Bolzano^</c:v>
                </c:pt>
                <c:pt idx="6">
                  <c:v>ARPA Calabria</c:v>
                </c:pt>
                <c:pt idx="7">
                  <c:v>ARPA Valle d’Aosta</c:v>
                </c:pt>
                <c:pt idx="8">
                  <c:v>APPA Trento^</c:v>
                </c:pt>
                <c:pt idx="9">
                  <c:v>ARPA Sicilia</c:v>
                </c:pt>
                <c:pt idx="10">
                  <c:v>ARTA Abruzzo</c:v>
                </c:pt>
                <c:pt idx="11">
                  <c:v>ARPA Puglia</c:v>
                </c:pt>
                <c:pt idx="12">
                  <c:v>ARPA Lombardia</c:v>
                </c:pt>
                <c:pt idx="13">
                  <c:v>ARPA Campania</c:v>
                </c:pt>
                <c:pt idx="14">
                  <c:v>ARPA Toscana</c:v>
                </c:pt>
                <c:pt idx="15">
                  <c:v>ARPA Umbria</c:v>
                </c:pt>
                <c:pt idx="16">
                  <c:v>ARPA Friuli Venezia Giulia </c:v>
                </c:pt>
                <c:pt idx="17">
                  <c:v>ARPA Veneto</c:v>
                </c:pt>
                <c:pt idx="18">
                  <c:v>ARPA Liguria</c:v>
                </c:pt>
                <c:pt idx="19">
                  <c:v>ARPA Emilia-Romagna</c:v>
                </c:pt>
                <c:pt idx="20">
                  <c:v>ARPA Piemonte</c:v>
                </c:pt>
                <c:pt idx="21">
                  <c:v>ISPRA</c:v>
                </c:pt>
                <c:pt idx="22">
                  <c:v>Snpambiente</c:v>
                </c:pt>
              </c:strCache>
            </c:strRef>
          </c:cat>
          <c:val>
            <c:numRef>
              <c:f>RIFERIMENTI!$C$7:$C$29</c:f>
              <c:numCache>
                <c:formatCode>General</c:formatCode>
                <c:ptCount val="23"/>
                <c:pt idx="0">
                  <c:v>4</c:v>
                </c:pt>
                <c:pt idx="1">
                  <c:v>0</c:v>
                </c:pt>
                <c:pt idx="2">
                  <c:v>10</c:v>
                </c:pt>
                <c:pt idx="3">
                  <c:v>18</c:v>
                </c:pt>
                <c:pt idx="4">
                  <c:v>1</c:v>
                </c:pt>
                <c:pt idx="5">
                  <c:v>16</c:v>
                </c:pt>
                <c:pt idx="6">
                  <c:v>56</c:v>
                </c:pt>
                <c:pt idx="7">
                  <c:v>5</c:v>
                </c:pt>
                <c:pt idx="8">
                  <c:v>26</c:v>
                </c:pt>
                <c:pt idx="9">
                  <c:v>5</c:v>
                </c:pt>
                <c:pt idx="10">
                  <c:v>76</c:v>
                </c:pt>
                <c:pt idx="11">
                  <c:v>37</c:v>
                </c:pt>
                <c:pt idx="12">
                  <c:v>75</c:v>
                </c:pt>
                <c:pt idx="13">
                  <c:v>55</c:v>
                </c:pt>
                <c:pt idx="14">
                  <c:v>54</c:v>
                </c:pt>
                <c:pt idx="15">
                  <c:v>27</c:v>
                </c:pt>
                <c:pt idx="16">
                  <c:v>18</c:v>
                </c:pt>
                <c:pt idx="17">
                  <c:v>155</c:v>
                </c:pt>
                <c:pt idx="18">
                  <c:v>35</c:v>
                </c:pt>
                <c:pt idx="19">
                  <c:v>34</c:v>
                </c:pt>
                <c:pt idx="20">
                  <c:v>69</c:v>
                </c:pt>
                <c:pt idx="21">
                  <c:v>34</c:v>
                </c:pt>
                <c:pt idx="2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44-42D3-A215-C157596117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overlap val="100"/>
        <c:axId val="475359520"/>
        <c:axId val="475354840"/>
      </c:barChart>
      <c:catAx>
        <c:axId val="47535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475354840"/>
        <c:crosses val="autoZero"/>
        <c:auto val="1"/>
        <c:lblAlgn val="ctr"/>
        <c:lblOffset val="100"/>
        <c:noMultiLvlLbl val="0"/>
      </c:catAx>
      <c:valAx>
        <c:axId val="475354840"/>
        <c:scaling>
          <c:orientation val="minMax"/>
          <c:max val="65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/>
                  <a:t>n.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475359520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90677319620374"/>
          <c:y val="0.93239109530634834"/>
          <c:w val="0.40049711630551177"/>
          <c:h val="4.0377576956128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431258E-19C7-49D2-9CCD-5850BF6D3796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8780" cy="606552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5C9214B-A894-718B-E608-BE5EC721179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I1048575"/>
  <sheetViews>
    <sheetView topLeftCell="A23" zoomScale="90" zoomScaleNormal="90" workbookViewId="0">
      <selection activeCell="H55" sqref="H55"/>
    </sheetView>
  </sheetViews>
  <sheetFormatPr defaultColWidth="14.44140625" defaultRowHeight="13.8" x14ac:dyDescent="0.3"/>
  <cols>
    <col min="1" max="1" width="31" style="1" customWidth="1"/>
    <col min="2" max="4" width="16.44140625" style="2" customWidth="1"/>
    <col min="5" max="5" width="16.44140625" style="1" customWidth="1"/>
    <col min="6" max="6" width="14.6640625" style="1" customWidth="1"/>
    <col min="7" max="7" width="16.6640625" style="1" customWidth="1"/>
    <col min="8" max="8" width="20.88671875" style="1" customWidth="1"/>
    <col min="9" max="9" width="14.6640625" style="1" customWidth="1"/>
    <col min="10" max="10" width="16.6640625" style="1" customWidth="1"/>
    <col min="11" max="11" width="13.6640625" style="1" customWidth="1"/>
    <col min="12" max="12" width="14.88671875" style="1" customWidth="1"/>
    <col min="13" max="13" width="15" style="1" customWidth="1"/>
    <col min="14" max="14" width="31.44140625" style="1" customWidth="1"/>
    <col min="15" max="15" width="16.109375" style="1" customWidth="1"/>
    <col min="16" max="16" width="25.6640625" style="1" customWidth="1"/>
    <col min="17" max="17" width="10.109375" style="1" customWidth="1"/>
    <col min="18" max="18" width="5.33203125" style="1" customWidth="1"/>
    <col min="19" max="22" width="11.5546875" style="1" customWidth="1"/>
    <col min="23" max="23" width="27.88671875" style="1" customWidth="1"/>
    <col min="24" max="32" width="11.5546875" style="1" customWidth="1"/>
    <col min="33" max="1023" width="14.44140625" style="1"/>
  </cols>
  <sheetData>
    <row r="1" spans="1:12" ht="12.75" customHeight="1" x14ac:dyDescent="0.3"/>
    <row r="2" spans="1:12" ht="12.75" customHeight="1" x14ac:dyDescent="0.3"/>
    <row r="3" spans="1:12" ht="12.75" customHeight="1" thickBot="1" x14ac:dyDescent="0.35"/>
    <row r="4" spans="1:12" ht="3" customHeight="1" thickBot="1" x14ac:dyDescent="0.35">
      <c r="H4" s="20"/>
      <c r="I4" s="20"/>
      <c r="J4" s="20"/>
      <c r="K4" s="20"/>
      <c r="L4" s="21"/>
    </row>
    <row r="5" spans="1:12" ht="12.75" customHeight="1" thickBot="1" x14ac:dyDescent="0.35">
      <c r="A5" s="3" t="s">
        <v>0</v>
      </c>
      <c r="B5" s="59">
        <v>2024</v>
      </c>
      <c r="C5" s="59"/>
      <c r="D5" s="59"/>
      <c r="E5" s="60" t="s">
        <v>1</v>
      </c>
      <c r="F5" s="4"/>
      <c r="H5" s="22" t="s">
        <v>0</v>
      </c>
      <c r="I5" s="39"/>
      <c r="J5" s="40"/>
      <c r="K5" s="41" t="s">
        <v>1</v>
      </c>
      <c r="L5" s="23"/>
    </row>
    <row r="6" spans="1:12" ht="30.75" customHeight="1" thickBot="1" x14ac:dyDescent="0.35">
      <c r="A6" s="5"/>
      <c r="B6" s="6" t="s">
        <v>23</v>
      </c>
      <c r="C6" s="6" t="s">
        <v>24</v>
      </c>
      <c r="D6" s="6" t="s">
        <v>39</v>
      </c>
      <c r="E6" s="60"/>
      <c r="H6" s="24" t="s">
        <v>25</v>
      </c>
      <c r="I6" s="25" t="s">
        <v>26</v>
      </c>
      <c r="J6" s="25" t="s">
        <v>27</v>
      </c>
      <c r="K6" s="42"/>
      <c r="L6" s="21"/>
    </row>
    <row r="7" spans="1:12" ht="12.75" customHeight="1" thickBot="1" x14ac:dyDescent="0.35">
      <c r="A7" s="7" t="s">
        <v>44</v>
      </c>
      <c r="B7" s="27">
        <v>32</v>
      </c>
      <c r="C7" s="27">
        <v>4</v>
      </c>
      <c r="D7" s="8">
        <f t="shared" ref="D7:D29" si="0">B7+C7</f>
        <v>36</v>
      </c>
      <c r="E7" s="52" t="s">
        <v>33</v>
      </c>
      <c r="G7" s="1" t="b">
        <f t="shared" ref="G7:G29" si="1">EXACT(H7,A7)</f>
        <v>0</v>
      </c>
      <c r="H7" s="26" t="s">
        <v>32</v>
      </c>
      <c r="I7" s="27">
        <v>32</v>
      </c>
      <c r="J7" s="27">
        <v>4</v>
      </c>
      <c r="K7" s="45"/>
      <c r="L7" s="21">
        <f>C7-J7</f>
        <v>0</v>
      </c>
    </row>
    <row r="8" spans="1:12" ht="12.75" customHeight="1" thickBot="1" x14ac:dyDescent="0.35">
      <c r="A8" s="50" t="s">
        <v>45</v>
      </c>
      <c r="B8" s="27">
        <v>44</v>
      </c>
      <c r="C8" s="27">
        <v>0</v>
      </c>
      <c r="D8" s="8">
        <f t="shared" si="0"/>
        <v>44</v>
      </c>
      <c r="E8" s="49"/>
      <c r="G8" s="1" t="b">
        <f t="shared" si="1"/>
        <v>0</v>
      </c>
      <c r="H8" s="26" t="s">
        <v>30</v>
      </c>
      <c r="I8" s="27">
        <v>44</v>
      </c>
      <c r="J8" s="27">
        <v>0</v>
      </c>
      <c r="K8" s="46"/>
      <c r="L8" s="21">
        <f t="shared" ref="L8:L30" si="2">C8-J8</f>
        <v>0</v>
      </c>
    </row>
    <row r="9" spans="1:12" ht="12.75" customHeight="1" thickBot="1" x14ac:dyDescent="0.35">
      <c r="A9" s="7" t="s">
        <v>46</v>
      </c>
      <c r="B9" s="27">
        <v>40</v>
      </c>
      <c r="C9" s="27">
        <v>10</v>
      </c>
      <c r="D9" s="8">
        <f t="shared" si="0"/>
        <v>50</v>
      </c>
      <c r="E9" s="51"/>
      <c r="G9" s="1" t="b">
        <f t="shared" si="1"/>
        <v>0</v>
      </c>
      <c r="H9" s="26" t="s">
        <v>31</v>
      </c>
      <c r="I9" s="27">
        <v>40</v>
      </c>
      <c r="J9" s="27">
        <v>10</v>
      </c>
      <c r="K9" s="46"/>
      <c r="L9" s="21">
        <f t="shared" si="2"/>
        <v>0</v>
      </c>
    </row>
    <row r="10" spans="1:12" ht="12.75" customHeight="1" thickBot="1" x14ac:dyDescent="0.35">
      <c r="A10" s="7" t="s">
        <v>47</v>
      </c>
      <c r="B10" s="27">
        <v>40</v>
      </c>
      <c r="C10" s="27">
        <v>18</v>
      </c>
      <c r="D10" s="8">
        <f t="shared" si="0"/>
        <v>58</v>
      </c>
      <c r="E10" s="28"/>
      <c r="G10" s="1" t="b">
        <f t="shared" si="1"/>
        <v>0</v>
      </c>
      <c r="H10" s="26" t="s">
        <v>5</v>
      </c>
      <c r="I10" s="27">
        <v>40</v>
      </c>
      <c r="J10" s="27">
        <v>18</v>
      </c>
      <c r="L10" s="21">
        <f t="shared" si="2"/>
        <v>0</v>
      </c>
    </row>
    <row r="11" spans="1:12" ht="12.75" customHeight="1" thickBot="1" x14ac:dyDescent="0.35">
      <c r="A11" s="7" t="s">
        <v>48</v>
      </c>
      <c r="B11" s="27">
        <v>60</v>
      </c>
      <c r="C11" s="27">
        <v>1</v>
      </c>
      <c r="D11" s="8">
        <f t="shared" si="0"/>
        <v>61</v>
      </c>
      <c r="E11" s="9"/>
      <c r="G11" s="1" t="b">
        <f t="shared" si="1"/>
        <v>0</v>
      </c>
      <c r="H11" s="26" t="s">
        <v>13</v>
      </c>
      <c r="I11" s="27">
        <v>60</v>
      </c>
      <c r="J11" s="27">
        <v>1</v>
      </c>
      <c r="K11" s="28"/>
      <c r="L11" s="21">
        <f t="shared" si="2"/>
        <v>0</v>
      </c>
    </row>
    <row r="12" spans="1:12" ht="12.75" customHeight="1" thickBot="1" x14ac:dyDescent="0.35">
      <c r="A12" s="7" t="s">
        <v>64</v>
      </c>
      <c r="B12" s="27">
        <v>51</v>
      </c>
      <c r="C12" s="27">
        <v>16</v>
      </c>
      <c r="D12" s="8">
        <f t="shared" si="0"/>
        <v>67</v>
      </c>
      <c r="E12" s="9"/>
      <c r="G12" s="1" t="b">
        <f t="shared" si="1"/>
        <v>0</v>
      </c>
      <c r="H12" s="48" t="s">
        <v>6</v>
      </c>
      <c r="I12" s="27">
        <v>51</v>
      </c>
      <c r="J12" s="27">
        <v>16</v>
      </c>
      <c r="K12" s="43"/>
      <c r="L12" s="21">
        <f t="shared" si="2"/>
        <v>0</v>
      </c>
    </row>
    <row r="13" spans="1:12" ht="12.75" customHeight="1" thickBot="1" x14ac:dyDescent="0.35">
      <c r="A13" s="7" t="s">
        <v>49</v>
      </c>
      <c r="B13" s="29">
        <v>26</v>
      </c>
      <c r="C13" s="30">
        <v>56</v>
      </c>
      <c r="D13" s="8">
        <f t="shared" si="0"/>
        <v>82</v>
      </c>
      <c r="E13" s="52" t="s">
        <v>29</v>
      </c>
      <c r="G13" s="1" t="b">
        <f t="shared" si="1"/>
        <v>0</v>
      </c>
      <c r="H13" s="26" t="s">
        <v>7</v>
      </c>
      <c r="I13" s="29">
        <v>26</v>
      </c>
      <c r="J13" s="30">
        <v>56</v>
      </c>
      <c r="K13" s="45"/>
      <c r="L13" s="21">
        <f t="shared" si="2"/>
        <v>0</v>
      </c>
    </row>
    <row r="14" spans="1:12" ht="12.75" customHeight="1" thickBot="1" x14ac:dyDescent="0.35">
      <c r="A14" s="10" t="s">
        <v>50</v>
      </c>
      <c r="B14" s="27">
        <v>77</v>
      </c>
      <c r="C14" s="27">
        <v>5</v>
      </c>
      <c r="D14" s="8">
        <f t="shared" si="0"/>
        <v>82</v>
      </c>
      <c r="E14" s="9"/>
      <c r="G14" s="1" t="b">
        <f t="shared" si="1"/>
        <v>0</v>
      </c>
      <c r="H14" s="26" t="s">
        <v>17</v>
      </c>
      <c r="I14" s="27">
        <v>77</v>
      </c>
      <c r="J14" s="27">
        <v>5</v>
      </c>
      <c r="K14" s="28"/>
      <c r="L14" s="21">
        <f t="shared" si="2"/>
        <v>0</v>
      </c>
    </row>
    <row r="15" spans="1:12" ht="12.75" customHeight="1" thickBot="1" x14ac:dyDescent="0.35">
      <c r="A15" s="7" t="s">
        <v>63</v>
      </c>
      <c r="B15" s="27">
        <v>60</v>
      </c>
      <c r="C15" s="27">
        <v>26</v>
      </c>
      <c r="D15" s="8">
        <f t="shared" si="0"/>
        <v>86</v>
      </c>
      <c r="E15" s="44" t="s">
        <v>36</v>
      </c>
      <c r="G15" s="1" t="b">
        <f t="shared" si="1"/>
        <v>0</v>
      </c>
      <c r="H15" s="32" t="s">
        <v>35</v>
      </c>
      <c r="I15" s="27">
        <v>60</v>
      </c>
      <c r="J15" s="27">
        <v>26</v>
      </c>
      <c r="K15" s="45"/>
      <c r="L15" s="21">
        <f t="shared" si="2"/>
        <v>0</v>
      </c>
    </row>
    <row r="16" spans="1:12" ht="12.75" customHeight="1" thickBot="1" x14ac:dyDescent="0.35">
      <c r="A16" s="7" t="s">
        <v>51</v>
      </c>
      <c r="B16" s="27">
        <v>106</v>
      </c>
      <c r="C16" s="27">
        <v>5</v>
      </c>
      <c r="D16" s="8">
        <f t="shared" si="0"/>
        <v>111</v>
      </c>
      <c r="E16" s="11"/>
      <c r="G16" s="1" t="b">
        <f t="shared" si="1"/>
        <v>0</v>
      </c>
      <c r="H16" s="26" t="s">
        <v>34</v>
      </c>
      <c r="I16" s="27">
        <v>106</v>
      </c>
      <c r="J16" s="27">
        <v>5</v>
      </c>
      <c r="K16" s="28"/>
      <c r="L16" s="21">
        <f t="shared" si="2"/>
        <v>0</v>
      </c>
    </row>
    <row r="17" spans="1:12" ht="12.75" customHeight="1" thickBot="1" x14ac:dyDescent="0.35">
      <c r="A17" s="7" t="s">
        <v>62</v>
      </c>
      <c r="B17" s="27">
        <v>52</v>
      </c>
      <c r="C17" s="27">
        <v>76</v>
      </c>
      <c r="D17" s="8">
        <f t="shared" si="0"/>
        <v>128</v>
      </c>
      <c r="E17" s="9"/>
      <c r="G17" s="1" t="b">
        <f t="shared" si="1"/>
        <v>0</v>
      </c>
      <c r="H17" s="26" t="s">
        <v>4</v>
      </c>
      <c r="I17" s="27">
        <v>52</v>
      </c>
      <c r="J17" s="27">
        <v>76</v>
      </c>
      <c r="K17" s="28"/>
      <c r="L17" s="21">
        <f t="shared" si="2"/>
        <v>0</v>
      </c>
    </row>
    <row r="18" spans="1:12" ht="12.75" customHeight="1" thickBot="1" x14ac:dyDescent="0.35">
      <c r="A18" s="12" t="s">
        <v>52</v>
      </c>
      <c r="B18" s="27">
        <v>112</v>
      </c>
      <c r="C18" s="27">
        <v>37</v>
      </c>
      <c r="D18" s="8">
        <f t="shared" si="0"/>
        <v>149</v>
      </c>
      <c r="E18" s="19"/>
      <c r="G18" s="1" t="b">
        <f t="shared" si="1"/>
        <v>0</v>
      </c>
      <c r="H18" s="31" t="s">
        <v>15</v>
      </c>
      <c r="I18" s="27">
        <v>112</v>
      </c>
      <c r="J18" s="27">
        <v>37</v>
      </c>
      <c r="K18" s="28"/>
      <c r="L18" s="21">
        <f t="shared" si="2"/>
        <v>0</v>
      </c>
    </row>
    <row r="19" spans="1:12" ht="12.75" customHeight="1" thickBot="1" x14ac:dyDescent="0.35">
      <c r="A19" s="7" t="s">
        <v>53</v>
      </c>
      <c r="B19" s="27">
        <v>77</v>
      </c>
      <c r="C19" s="27">
        <v>75</v>
      </c>
      <c r="D19" s="8">
        <f t="shared" si="0"/>
        <v>152</v>
      </c>
      <c r="E19" s="9"/>
      <c r="G19" s="1" t="b">
        <f t="shared" si="1"/>
        <v>0</v>
      </c>
      <c r="H19" s="26" t="s">
        <v>12</v>
      </c>
      <c r="I19" s="27">
        <v>77</v>
      </c>
      <c r="J19" s="27">
        <v>75</v>
      </c>
      <c r="K19" s="28"/>
      <c r="L19" s="21">
        <f t="shared" si="2"/>
        <v>0</v>
      </c>
    </row>
    <row r="20" spans="1:12" ht="12.75" customHeight="1" thickBot="1" x14ac:dyDescent="0.35">
      <c r="A20" s="7" t="s">
        <v>54</v>
      </c>
      <c r="B20" s="27">
        <v>105</v>
      </c>
      <c r="C20" s="27">
        <v>55</v>
      </c>
      <c r="D20" s="8">
        <f t="shared" si="0"/>
        <v>160</v>
      </c>
      <c r="E20" s="45"/>
      <c r="G20" s="1" t="b">
        <f t="shared" si="1"/>
        <v>0</v>
      </c>
      <c r="H20" s="26" t="s">
        <v>8</v>
      </c>
      <c r="I20" s="27">
        <v>105</v>
      </c>
      <c r="J20" s="27">
        <v>55</v>
      </c>
      <c r="K20" s="46"/>
      <c r="L20" s="21">
        <f t="shared" si="2"/>
        <v>0</v>
      </c>
    </row>
    <row r="21" spans="1:12" ht="12.75" customHeight="1" thickBot="1" x14ac:dyDescent="0.35">
      <c r="A21" s="7" t="s">
        <v>55</v>
      </c>
      <c r="B21" s="30">
        <v>107</v>
      </c>
      <c r="C21" s="30">
        <v>54</v>
      </c>
      <c r="D21" s="8">
        <f t="shared" si="0"/>
        <v>161</v>
      </c>
      <c r="E21" s="52"/>
      <c r="G21" s="1" t="b">
        <f t="shared" si="1"/>
        <v>0</v>
      </c>
      <c r="H21" s="26" t="s">
        <v>16</v>
      </c>
      <c r="I21" s="30">
        <v>107</v>
      </c>
      <c r="J21" s="30">
        <v>54</v>
      </c>
      <c r="K21" s="45"/>
      <c r="L21" s="21">
        <f t="shared" si="2"/>
        <v>0</v>
      </c>
    </row>
    <row r="22" spans="1:12" ht="12.75" customHeight="1" thickBot="1" x14ac:dyDescent="0.35">
      <c r="A22" s="7" t="s">
        <v>56</v>
      </c>
      <c r="B22" s="29">
        <v>137</v>
      </c>
      <c r="C22" s="29">
        <v>27</v>
      </c>
      <c r="D22" s="8">
        <f t="shared" si="0"/>
        <v>164</v>
      </c>
      <c r="E22" s="51" t="s">
        <v>42</v>
      </c>
      <c r="G22" s="1" t="b">
        <f t="shared" si="1"/>
        <v>0</v>
      </c>
      <c r="H22" s="26" t="s">
        <v>37</v>
      </c>
      <c r="I22" s="29">
        <v>137</v>
      </c>
      <c r="J22" s="29">
        <v>27</v>
      </c>
      <c r="K22" s="46"/>
      <c r="L22" s="21">
        <f t="shared" si="2"/>
        <v>0</v>
      </c>
    </row>
    <row r="23" spans="1:12" ht="12.75" customHeight="1" thickBot="1" x14ac:dyDescent="0.35">
      <c r="A23" s="7" t="s">
        <v>57</v>
      </c>
      <c r="B23" s="27">
        <v>148</v>
      </c>
      <c r="C23" s="27">
        <v>18</v>
      </c>
      <c r="D23" s="8">
        <f t="shared" si="0"/>
        <v>166</v>
      </c>
      <c r="E23" s="9"/>
      <c r="G23" s="1" t="b">
        <f t="shared" si="1"/>
        <v>0</v>
      </c>
      <c r="H23" s="47" t="s">
        <v>10</v>
      </c>
      <c r="I23" s="27">
        <v>148</v>
      </c>
      <c r="J23" s="27">
        <v>18</v>
      </c>
      <c r="K23" s="43"/>
      <c r="L23" s="21">
        <f t="shared" si="2"/>
        <v>0</v>
      </c>
    </row>
    <row r="24" spans="1:12" ht="12.75" customHeight="1" thickBot="1" x14ac:dyDescent="0.35">
      <c r="A24" s="7" t="s">
        <v>58</v>
      </c>
      <c r="B24" s="34">
        <v>85</v>
      </c>
      <c r="C24" s="34">
        <v>155</v>
      </c>
      <c r="D24" s="8">
        <f t="shared" si="0"/>
        <v>240</v>
      </c>
      <c r="E24" s="53"/>
      <c r="G24" s="1" t="b">
        <f t="shared" si="1"/>
        <v>0</v>
      </c>
      <c r="H24" s="26" t="s">
        <v>18</v>
      </c>
      <c r="I24" s="34">
        <v>85</v>
      </c>
      <c r="J24" s="34">
        <v>155</v>
      </c>
      <c r="K24" s="28"/>
      <c r="L24" s="21">
        <f t="shared" si="2"/>
        <v>0</v>
      </c>
    </row>
    <row r="25" spans="1:12" ht="12.75" customHeight="1" thickBot="1" x14ac:dyDescent="0.35">
      <c r="A25" s="7" t="s">
        <v>59</v>
      </c>
      <c r="B25" s="27">
        <v>231</v>
      </c>
      <c r="C25" s="27">
        <v>35</v>
      </c>
      <c r="D25" s="8">
        <f t="shared" si="0"/>
        <v>266</v>
      </c>
      <c r="E25" s="9"/>
      <c r="G25" s="1" t="b">
        <f t="shared" si="1"/>
        <v>0</v>
      </c>
      <c r="H25" s="26" t="s">
        <v>11</v>
      </c>
      <c r="I25" s="27">
        <v>231</v>
      </c>
      <c r="J25" s="27">
        <v>35</v>
      </c>
      <c r="K25" s="43"/>
      <c r="L25" s="21">
        <f t="shared" si="2"/>
        <v>0</v>
      </c>
    </row>
    <row r="26" spans="1:12" ht="12.75" customHeight="1" thickBot="1" x14ac:dyDescent="0.35">
      <c r="A26" s="7" t="s">
        <v>60</v>
      </c>
      <c r="B26" s="27">
        <v>261</v>
      </c>
      <c r="C26" s="27">
        <v>34</v>
      </c>
      <c r="D26" s="8">
        <f t="shared" si="0"/>
        <v>295</v>
      </c>
      <c r="E26" s="19"/>
      <c r="G26" s="1" t="b">
        <f t="shared" si="1"/>
        <v>0</v>
      </c>
      <c r="H26" s="26" t="s">
        <v>9</v>
      </c>
      <c r="I26" s="27">
        <v>261</v>
      </c>
      <c r="J26" s="27">
        <v>34</v>
      </c>
      <c r="K26" s="43"/>
      <c r="L26" s="21">
        <f t="shared" si="2"/>
        <v>0</v>
      </c>
    </row>
    <row r="27" spans="1:12" ht="12.75" customHeight="1" thickBot="1" x14ac:dyDescent="0.35">
      <c r="A27" s="7" t="s">
        <v>61</v>
      </c>
      <c r="B27" s="27">
        <v>253</v>
      </c>
      <c r="C27" s="27">
        <v>69</v>
      </c>
      <c r="D27" s="8">
        <f t="shared" si="0"/>
        <v>322</v>
      </c>
      <c r="E27" s="53"/>
      <c r="G27" s="1" t="b">
        <f t="shared" si="1"/>
        <v>0</v>
      </c>
      <c r="H27" s="26" t="s">
        <v>14</v>
      </c>
      <c r="I27" s="27">
        <v>253</v>
      </c>
      <c r="J27" s="27">
        <v>69</v>
      </c>
      <c r="K27" s="28"/>
      <c r="L27" s="21">
        <f t="shared" si="2"/>
        <v>0</v>
      </c>
    </row>
    <row r="28" spans="1:12" ht="12.75" customHeight="1" thickBot="1" x14ac:dyDescent="0.35">
      <c r="A28" s="7" t="s">
        <v>43</v>
      </c>
      <c r="B28" s="27">
        <v>584</v>
      </c>
      <c r="C28" s="27">
        <v>34</v>
      </c>
      <c r="D28" s="8">
        <f t="shared" si="0"/>
        <v>618</v>
      </c>
      <c r="G28" s="1" t="b">
        <f t="shared" si="1"/>
        <v>0</v>
      </c>
      <c r="H28" s="26" t="s">
        <v>3</v>
      </c>
      <c r="I28" s="27">
        <v>584</v>
      </c>
      <c r="J28" s="27">
        <v>34</v>
      </c>
      <c r="K28" s="28"/>
      <c r="L28" s="21">
        <f t="shared" si="2"/>
        <v>0</v>
      </c>
    </row>
    <row r="29" spans="1:12" ht="12.75" customHeight="1" thickBot="1" x14ac:dyDescent="0.35">
      <c r="A29" s="7" t="s">
        <v>2</v>
      </c>
      <c r="B29" s="27">
        <v>627</v>
      </c>
      <c r="C29" s="27">
        <v>7</v>
      </c>
      <c r="D29" s="8">
        <f t="shared" si="0"/>
        <v>634</v>
      </c>
      <c r="E29" s="13"/>
      <c r="G29" s="1" t="b">
        <f t="shared" si="1"/>
        <v>0</v>
      </c>
      <c r="H29" s="33" t="s">
        <v>28</v>
      </c>
      <c r="I29" s="27">
        <v>627</v>
      </c>
      <c r="J29" s="27">
        <v>7</v>
      </c>
      <c r="K29" s="28"/>
      <c r="L29" s="21">
        <f t="shared" si="2"/>
        <v>0</v>
      </c>
    </row>
    <row r="30" spans="1:12" ht="12.75" customHeight="1" thickTop="1" thickBot="1" x14ac:dyDescent="0.35">
      <c r="A30" s="14" t="s">
        <v>19</v>
      </c>
      <c r="B30" s="15">
        <f>SUM(B7:B29)</f>
        <v>3315</v>
      </c>
      <c r="C30" s="15">
        <f>SUM(C8:C29)</f>
        <v>813</v>
      </c>
      <c r="D30" s="15"/>
      <c r="E30" s="16"/>
      <c r="H30" s="35" t="s">
        <v>19</v>
      </c>
      <c r="I30" s="36">
        <f>SUM(I7:I29)</f>
        <v>3315</v>
      </c>
      <c r="J30" s="36">
        <f>SUM(J7:J29)</f>
        <v>817</v>
      </c>
      <c r="K30" s="28"/>
      <c r="L30" s="21">
        <f t="shared" si="2"/>
        <v>-4</v>
      </c>
    </row>
    <row r="31" spans="1:12" ht="12.75" customHeight="1" thickBot="1" x14ac:dyDescent="0.35">
      <c r="A31" s="56" t="s">
        <v>20</v>
      </c>
      <c r="H31" s="37" t="s">
        <v>38</v>
      </c>
      <c r="I31" s="21"/>
      <c r="J31" s="21"/>
      <c r="K31" s="21"/>
      <c r="L31" s="21"/>
    </row>
    <row r="32" spans="1:12" ht="12.75" customHeight="1" x14ac:dyDescent="0.3">
      <c r="A32" s="56" t="s">
        <v>21</v>
      </c>
    </row>
    <row r="33" spans="1:12" ht="12.75" customHeight="1" x14ac:dyDescent="0.3">
      <c r="A33" s="56" t="s">
        <v>22</v>
      </c>
    </row>
    <row r="34" spans="1:12" ht="12.75" customHeight="1" thickBot="1" x14ac:dyDescent="0.35"/>
    <row r="35" spans="1:12" ht="12.75" customHeight="1" thickBot="1" x14ac:dyDescent="0.35">
      <c r="H35" s="38"/>
      <c r="I35" s="21"/>
      <c r="J35" s="21"/>
      <c r="K35" s="21"/>
      <c r="L35" s="21"/>
    </row>
    <row r="36" spans="1:12" ht="12.75" customHeight="1" thickBot="1" x14ac:dyDescent="0.35">
      <c r="H36" s="38"/>
      <c r="I36" s="21"/>
      <c r="J36" s="21"/>
      <c r="K36" s="21"/>
      <c r="L36" s="21"/>
    </row>
    <row r="37" spans="1:12" ht="12.75" customHeight="1" x14ac:dyDescent="0.3"/>
    <row r="38" spans="1:12" ht="12.75" customHeight="1" x14ac:dyDescent="0.3">
      <c r="A38" s="55" t="s">
        <v>41</v>
      </c>
    </row>
    <row r="39" spans="1:12" ht="12.75" customHeight="1" x14ac:dyDescent="0.3">
      <c r="A39" s="55" t="s">
        <v>40</v>
      </c>
    </row>
    <row r="40" spans="1:12" ht="12.75" customHeight="1" x14ac:dyDescent="0.3">
      <c r="F40" s="57"/>
      <c r="G40" s="57"/>
      <c r="H40" s="57"/>
      <c r="I40" s="57"/>
      <c r="J40" s="57"/>
      <c r="K40" s="57"/>
    </row>
    <row r="41" spans="1:12" ht="12.75" customHeight="1" x14ac:dyDescent="0.3">
      <c r="F41" s="57" t="s">
        <v>69</v>
      </c>
      <c r="G41" s="57"/>
      <c r="H41" s="57"/>
      <c r="I41" s="57"/>
      <c r="J41" s="57"/>
      <c r="K41" s="57"/>
    </row>
    <row r="42" spans="1:12" ht="12.75" customHeight="1" x14ac:dyDescent="0.3">
      <c r="F42" s="57" t="s">
        <v>67</v>
      </c>
      <c r="G42" s="57"/>
      <c r="H42" s="57"/>
      <c r="I42" s="57"/>
      <c r="J42" s="57"/>
      <c r="K42" s="57"/>
    </row>
    <row r="43" spans="1:12" ht="12.75" customHeight="1" x14ac:dyDescent="0.3">
      <c r="F43" s="58" t="s">
        <v>66</v>
      </c>
      <c r="G43" s="57"/>
      <c r="H43" s="57"/>
      <c r="I43" s="57"/>
      <c r="J43" s="57"/>
      <c r="K43" s="57"/>
    </row>
    <row r="44" spans="1:12" ht="12.75" customHeight="1" x14ac:dyDescent="0.3">
      <c r="A44" s="54"/>
      <c r="F44" s="55" t="s">
        <v>68</v>
      </c>
      <c r="J44" s="57"/>
      <c r="K44" s="57"/>
    </row>
    <row r="45" spans="1:12" ht="12.75" customHeight="1" x14ac:dyDescent="0.3">
      <c r="F45" s="1" t="s">
        <v>40</v>
      </c>
      <c r="J45" s="57"/>
      <c r="K45" s="57"/>
    </row>
    <row r="46" spans="1:12" ht="12.75" customHeight="1" x14ac:dyDescent="0.3">
      <c r="F46" s="57"/>
      <c r="G46" s="57"/>
      <c r="H46" s="57"/>
      <c r="I46" s="57"/>
      <c r="J46" s="57"/>
      <c r="K46" s="57"/>
    </row>
    <row r="47" spans="1:12" ht="12.75" customHeight="1" x14ac:dyDescent="0.3">
      <c r="F47" s="58" t="s">
        <v>65</v>
      </c>
      <c r="G47" s="57"/>
      <c r="H47" s="57"/>
      <c r="I47" s="57"/>
      <c r="J47" s="57"/>
      <c r="K47" s="57"/>
    </row>
    <row r="48" spans="1:12" ht="12.75" customHeight="1" x14ac:dyDescent="0.3">
      <c r="F48" s="57" t="s">
        <v>70</v>
      </c>
      <c r="G48" s="57"/>
      <c r="H48" s="57"/>
      <c r="I48" s="57"/>
      <c r="J48" s="57"/>
      <c r="K48" s="57"/>
    </row>
    <row r="49" spans="6:11" ht="12.75" customHeight="1" x14ac:dyDescent="0.3">
      <c r="F49" s="57" t="s">
        <v>71</v>
      </c>
      <c r="G49" s="57"/>
      <c r="H49" s="57"/>
      <c r="I49" s="57"/>
      <c r="J49" s="57"/>
      <c r="K49" s="57"/>
    </row>
    <row r="50" spans="6:11" ht="12.75" customHeight="1" x14ac:dyDescent="0.3">
      <c r="F50" s="55"/>
    </row>
    <row r="51" spans="6:11" ht="12.75" customHeight="1" x14ac:dyDescent="0.3"/>
    <row r="52" spans="6:11" ht="12.75" customHeight="1" x14ac:dyDescent="0.3"/>
    <row r="53" spans="6:11" ht="12.75" customHeight="1" x14ac:dyDescent="0.3">
      <c r="F53" s="58"/>
      <c r="G53" s="57"/>
      <c r="H53" s="57"/>
      <c r="I53" s="57"/>
      <c r="J53" s="57"/>
    </row>
    <row r="54" spans="6:11" ht="12.75" customHeight="1" x14ac:dyDescent="0.3">
      <c r="F54" s="57"/>
      <c r="G54" s="57"/>
      <c r="H54" s="57"/>
      <c r="I54" s="57"/>
      <c r="J54" s="57"/>
    </row>
    <row r="55" spans="6:11" ht="12.75" customHeight="1" x14ac:dyDescent="0.3">
      <c r="F55" s="57"/>
      <c r="G55" s="57"/>
      <c r="H55" s="57"/>
      <c r="I55" s="57"/>
      <c r="J55" s="57"/>
    </row>
    <row r="56" spans="6:11" ht="12.75" customHeight="1" x14ac:dyDescent="0.3"/>
    <row r="57" spans="6:11" ht="12.75" customHeight="1" x14ac:dyDescent="0.3"/>
    <row r="58" spans="6:11" ht="12.75" customHeight="1" x14ac:dyDescent="0.3"/>
    <row r="59" spans="6:11" ht="12.75" customHeight="1" x14ac:dyDescent="0.3"/>
    <row r="60" spans="6:11" ht="12.75" customHeight="1" x14ac:dyDescent="0.3"/>
    <row r="61" spans="6:11" ht="12.75" customHeight="1" x14ac:dyDescent="0.3"/>
    <row r="62" spans="6:11" ht="12.75" customHeight="1" x14ac:dyDescent="0.3"/>
    <row r="63" spans="6:11" ht="12.75" customHeight="1" x14ac:dyDescent="0.3"/>
    <row r="64" spans="6:11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spans="1:32" ht="12.75" customHeight="1" x14ac:dyDescent="0.3"/>
    <row r="130" spans="1:32" ht="12.75" customHeight="1" x14ac:dyDescent="0.3"/>
    <row r="131" spans="1:32" ht="12.75" customHeight="1" x14ac:dyDescent="0.3"/>
    <row r="132" spans="1:32" ht="12.75" customHeight="1" x14ac:dyDescent="0.3"/>
    <row r="133" spans="1:32" ht="12.75" customHeight="1" x14ac:dyDescent="0.3"/>
    <row r="134" spans="1:32" ht="12.75" customHeight="1" x14ac:dyDescent="0.3"/>
    <row r="135" spans="1:32" ht="12.75" customHeight="1" x14ac:dyDescent="0.3"/>
    <row r="136" spans="1:32" ht="12.75" customHeight="1" x14ac:dyDescent="0.3"/>
    <row r="137" spans="1:32" ht="12.75" customHeight="1" x14ac:dyDescent="0.3"/>
    <row r="138" spans="1:32" ht="12.75" customHeight="1" x14ac:dyDescent="0.3"/>
    <row r="139" spans="1:32" ht="12.75" customHeight="1" x14ac:dyDescent="0.3"/>
    <row r="140" spans="1:32" ht="12.75" customHeight="1" x14ac:dyDescent="0.3"/>
    <row r="141" spans="1:32" ht="12.75" customHeight="1" x14ac:dyDescent="0.3"/>
    <row r="142" spans="1:32" ht="12.75" customHeight="1" x14ac:dyDescent="0.3">
      <c r="A142" s="17"/>
      <c r="B142" s="18"/>
      <c r="C142" s="18"/>
      <c r="D142" s="18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</row>
    <row r="143" spans="1:32" ht="12.75" customHeight="1" x14ac:dyDescent="0.3">
      <c r="A143" s="17"/>
      <c r="B143" s="18"/>
      <c r="C143" s="18"/>
      <c r="D143" s="18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</row>
    <row r="144" spans="1:32" ht="12.75" customHeight="1" x14ac:dyDescent="0.3">
      <c r="A144" s="17"/>
      <c r="B144" s="18"/>
      <c r="C144" s="18"/>
      <c r="D144" s="18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</row>
    <row r="145" spans="1:32" ht="12.75" customHeight="1" x14ac:dyDescent="0.3">
      <c r="A145" s="17"/>
      <c r="B145" s="18"/>
      <c r="C145" s="18"/>
      <c r="D145" s="18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</row>
    <row r="146" spans="1:32" ht="12.75" customHeight="1" x14ac:dyDescent="0.3">
      <c r="A146" s="17"/>
      <c r="B146" s="18"/>
      <c r="C146" s="18"/>
      <c r="D146" s="18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</row>
    <row r="147" spans="1:32" ht="12.75" customHeight="1" x14ac:dyDescent="0.3">
      <c r="A147" s="17"/>
      <c r="B147" s="18"/>
      <c r="C147" s="18"/>
      <c r="D147" s="18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</row>
    <row r="148" spans="1:32" ht="12.75" customHeight="1" x14ac:dyDescent="0.3">
      <c r="A148" s="17"/>
      <c r="B148" s="18"/>
      <c r="C148" s="18"/>
      <c r="D148" s="18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</row>
    <row r="149" spans="1:32" ht="12.75" customHeight="1" x14ac:dyDescent="0.3">
      <c r="A149" s="17"/>
      <c r="B149" s="18"/>
      <c r="C149" s="18"/>
      <c r="D149" s="18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</row>
    <row r="150" spans="1:32" ht="12.75" customHeight="1" x14ac:dyDescent="0.3">
      <c r="A150" s="17"/>
      <c r="B150" s="18"/>
      <c r="C150" s="18"/>
      <c r="D150" s="18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</row>
    <row r="151" spans="1:32" ht="12.75" customHeight="1" x14ac:dyDescent="0.3">
      <c r="A151" s="17"/>
      <c r="B151" s="18"/>
      <c r="C151" s="18"/>
      <c r="D151" s="18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</row>
    <row r="152" spans="1:32" ht="12.75" customHeight="1" x14ac:dyDescent="0.3">
      <c r="A152" s="17"/>
      <c r="B152" s="18"/>
      <c r="C152" s="18"/>
      <c r="D152" s="18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</row>
    <row r="153" spans="1:32" ht="12.75" customHeight="1" x14ac:dyDescent="0.3">
      <c r="A153" s="17"/>
      <c r="B153" s="18"/>
      <c r="C153" s="18"/>
      <c r="D153" s="18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</row>
    <row r="154" spans="1:32" ht="12.75" customHeight="1" x14ac:dyDescent="0.3">
      <c r="A154" s="17"/>
      <c r="B154" s="18"/>
      <c r="C154" s="18"/>
      <c r="D154" s="18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</row>
    <row r="155" spans="1:32" ht="12.75" customHeight="1" x14ac:dyDescent="0.3">
      <c r="A155" s="17"/>
      <c r="B155" s="18"/>
      <c r="C155" s="18"/>
      <c r="D155" s="18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</row>
    <row r="156" spans="1:32" ht="12.75" customHeight="1" x14ac:dyDescent="0.3">
      <c r="A156" s="17"/>
      <c r="B156" s="18"/>
      <c r="C156" s="18"/>
      <c r="D156" s="18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</row>
    <row r="157" spans="1:32" ht="12.75" customHeight="1" x14ac:dyDescent="0.3">
      <c r="A157" s="17"/>
      <c r="B157" s="18"/>
      <c r="C157" s="18"/>
      <c r="D157" s="18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</row>
    <row r="158" spans="1:32" ht="12.75" customHeight="1" x14ac:dyDescent="0.3">
      <c r="A158" s="17"/>
      <c r="B158" s="18"/>
      <c r="C158" s="18"/>
      <c r="D158" s="18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</row>
    <row r="159" spans="1:32" ht="12.75" customHeight="1" x14ac:dyDescent="0.3">
      <c r="A159" s="17"/>
      <c r="B159" s="18"/>
      <c r="C159" s="18"/>
      <c r="D159" s="18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</row>
    <row r="160" spans="1:32" ht="12.75" customHeight="1" x14ac:dyDescent="0.3">
      <c r="A160" s="17"/>
      <c r="B160" s="18"/>
      <c r="C160" s="18"/>
      <c r="D160" s="18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</row>
    <row r="161" spans="1:32" ht="12.75" customHeight="1" x14ac:dyDescent="0.3">
      <c r="A161" s="17"/>
      <c r="B161" s="18"/>
      <c r="C161" s="18"/>
      <c r="D161" s="18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</row>
    <row r="162" spans="1:32" ht="12.75" customHeight="1" x14ac:dyDescent="0.3">
      <c r="A162" s="17"/>
      <c r="B162" s="18"/>
      <c r="C162" s="18"/>
      <c r="D162" s="18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</row>
    <row r="163" spans="1:32" ht="12.75" customHeight="1" x14ac:dyDescent="0.3">
      <c r="A163" s="17"/>
      <c r="B163" s="18"/>
      <c r="C163" s="18"/>
      <c r="D163" s="18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</row>
    <row r="164" spans="1:32" ht="12.75" customHeight="1" x14ac:dyDescent="0.3">
      <c r="A164" s="17"/>
      <c r="B164" s="18"/>
      <c r="C164" s="18"/>
      <c r="D164" s="18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</row>
    <row r="165" spans="1:32" ht="12.75" customHeight="1" x14ac:dyDescent="0.3">
      <c r="A165" s="17"/>
      <c r="B165" s="18"/>
      <c r="C165" s="18"/>
      <c r="D165" s="18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</row>
    <row r="166" spans="1:32" ht="12.75" customHeight="1" x14ac:dyDescent="0.3">
      <c r="A166" s="17"/>
      <c r="B166" s="18"/>
      <c r="C166" s="18"/>
      <c r="D166" s="18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</row>
    <row r="167" spans="1:32" ht="12.75" customHeight="1" x14ac:dyDescent="0.3">
      <c r="A167" s="17"/>
      <c r="B167" s="18"/>
      <c r="C167" s="18"/>
      <c r="D167" s="18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</row>
    <row r="168" spans="1:32" ht="12.75" customHeight="1" x14ac:dyDescent="0.3">
      <c r="A168" s="17"/>
      <c r="B168" s="18"/>
      <c r="C168" s="18"/>
      <c r="D168" s="18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</row>
    <row r="169" spans="1:32" ht="12.75" customHeight="1" x14ac:dyDescent="0.3">
      <c r="A169" s="17"/>
      <c r="B169" s="18"/>
      <c r="C169" s="18"/>
      <c r="D169" s="18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</row>
    <row r="170" spans="1:32" ht="12.75" customHeight="1" x14ac:dyDescent="0.3">
      <c r="A170" s="17"/>
      <c r="B170" s="18"/>
      <c r="C170" s="18"/>
      <c r="D170" s="18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</row>
    <row r="171" spans="1:32" ht="12.75" customHeight="1" x14ac:dyDescent="0.3">
      <c r="A171" s="17"/>
      <c r="B171" s="18"/>
      <c r="C171" s="18"/>
      <c r="D171" s="18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</row>
    <row r="172" spans="1:32" ht="12.75" customHeight="1" x14ac:dyDescent="0.3">
      <c r="A172" s="17"/>
      <c r="B172" s="18"/>
      <c r="C172" s="18"/>
      <c r="D172" s="18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</row>
    <row r="173" spans="1:32" ht="12.75" customHeight="1" x14ac:dyDescent="0.3">
      <c r="A173" s="17"/>
      <c r="B173" s="18"/>
      <c r="C173" s="18"/>
      <c r="D173" s="18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</row>
    <row r="174" spans="1:32" ht="12.75" customHeight="1" x14ac:dyDescent="0.3">
      <c r="A174" s="17"/>
      <c r="B174" s="18"/>
      <c r="C174" s="18"/>
      <c r="D174" s="18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</row>
    <row r="175" spans="1:32" ht="12.75" customHeight="1" x14ac:dyDescent="0.3">
      <c r="A175" s="17"/>
      <c r="B175" s="18"/>
      <c r="C175" s="18"/>
      <c r="D175" s="18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</row>
    <row r="176" spans="1:32" ht="12.75" customHeight="1" x14ac:dyDescent="0.3">
      <c r="A176" s="17"/>
      <c r="B176" s="18"/>
      <c r="C176" s="18"/>
      <c r="D176" s="18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</row>
    <row r="177" spans="1:32" ht="12.75" customHeight="1" x14ac:dyDescent="0.3">
      <c r="A177" s="17"/>
      <c r="B177" s="18"/>
      <c r="C177" s="18"/>
      <c r="D177" s="18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</row>
    <row r="178" spans="1:32" ht="12.75" customHeight="1" x14ac:dyDescent="0.3">
      <c r="A178" s="17"/>
      <c r="B178" s="18"/>
      <c r="C178" s="18"/>
      <c r="D178" s="18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</row>
    <row r="179" spans="1:32" ht="12.75" customHeight="1" x14ac:dyDescent="0.3">
      <c r="A179" s="17"/>
      <c r="B179" s="18"/>
      <c r="C179" s="18"/>
      <c r="D179" s="18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</row>
    <row r="180" spans="1:32" ht="12.75" customHeight="1" x14ac:dyDescent="0.3">
      <c r="A180" s="17"/>
      <c r="B180" s="18"/>
      <c r="C180" s="18"/>
      <c r="D180" s="18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</row>
    <row r="181" spans="1:32" ht="12.75" customHeight="1" x14ac:dyDescent="0.3">
      <c r="A181" s="17"/>
      <c r="B181" s="18"/>
      <c r="C181" s="18"/>
      <c r="D181" s="18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</row>
    <row r="182" spans="1:32" ht="12.75" customHeight="1" x14ac:dyDescent="0.3">
      <c r="A182" s="17"/>
      <c r="B182" s="18"/>
      <c r="C182" s="18"/>
      <c r="D182" s="18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</row>
    <row r="183" spans="1:32" ht="12.75" customHeight="1" x14ac:dyDescent="0.3">
      <c r="A183" s="17"/>
      <c r="B183" s="18"/>
      <c r="C183" s="18"/>
      <c r="D183" s="18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</row>
    <row r="184" spans="1:32" ht="12.75" customHeight="1" x14ac:dyDescent="0.3">
      <c r="A184" s="17"/>
      <c r="B184" s="18"/>
      <c r="C184" s="18"/>
      <c r="D184" s="18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</row>
    <row r="185" spans="1:32" ht="12.75" customHeight="1" x14ac:dyDescent="0.3">
      <c r="A185" s="17"/>
      <c r="B185" s="18"/>
      <c r="C185" s="18"/>
      <c r="D185" s="18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</row>
    <row r="186" spans="1:32" ht="12.75" customHeight="1" x14ac:dyDescent="0.3">
      <c r="A186" s="17"/>
      <c r="B186" s="18"/>
      <c r="C186" s="18"/>
      <c r="D186" s="18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</row>
    <row r="187" spans="1:32" ht="12.75" customHeight="1" x14ac:dyDescent="0.3">
      <c r="A187" s="17"/>
      <c r="B187" s="18"/>
      <c r="C187" s="18"/>
      <c r="D187" s="18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</row>
    <row r="188" spans="1:32" ht="12.75" customHeight="1" x14ac:dyDescent="0.3">
      <c r="A188" s="17"/>
      <c r="B188" s="18"/>
      <c r="C188" s="18"/>
      <c r="D188" s="18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</row>
    <row r="189" spans="1:32" ht="12.75" customHeight="1" x14ac:dyDescent="0.3">
      <c r="A189" s="17"/>
      <c r="B189" s="18"/>
      <c r="C189" s="18"/>
      <c r="D189" s="18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</row>
    <row r="190" spans="1:32" ht="12.75" customHeight="1" x14ac:dyDescent="0.3">
      <c r="A190" s="17"/>
      <c r="B190" s="18"/>
      <c r="C190" s="18"/>
      <c r="D190" s="18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</row>
    <row r="191" spans="1:32" ht="12.75" customHeight="1" x14ac:dyDescent="0.3">
      <c r="A191" s="17"/>
      <c r="B191" s="18"/>
      <c r="C191" s="18"/>
      <c r="D191" s="18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</row>
    <row r="192" spans="1:32" ht="12.75" customHeight="1" x14ac:dyDescent="0.3">
      <c r="A192" s="17"/>
      <c r="B192" s="18"/>
      <c r="C192" s="18"/>
      <c r="D192" s="18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</row>
    <row r="193" spans="1:32" ht="12.75" customHeight="1" x14ac:dyDescent="0.3">
      <c r="A193" s="17"/>
      <c r="B193" s="18"/>
      <c r="C193" s="18"/>
      <c r="D193" s="18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</row>
    <row r="194" spans="1:32" ht="12.75" customHeight="1" x14ac:dyDescent="0.3">
      <c r="A194" s="17"/>
      <c r="B194" s="18"/>
      <c r="C194" s="18"/>
      <c r="D194" s="18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</row>
    <row r="195" spans="1:32" ht="12.75" customHeight="1" x14ac:dyDescent="0.3">
      <c r="A195" s="17"/>
      <c r="B195" s="18"/>
      <c r="C195" s="18"/>
      <c r="D195" s="18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</row>
    <row r="196" spans="1:32" ht="12.75" customHeight="1" x14ac:dyDescent="0.3">
      <c r="A196" s="17"/>
      <c r="B196" s="18"/>
      <c r="C196" s="18"/>
      <c r="D196" s="18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</row>
    <row r="197" spans="1:32" ht="12.75" customHeight="1" x14ac:dyDescent="0.3">
      <c r="A197" s="17"/>
      <c r="B197" s="18"/>
      <c r="C197" s="18"/>
      <c r="D197" s="18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</row>
    <row r="198" spans="1:32" ht="12.75" customHeight="1" x14ac:dyDescent="0.3">
      <c r="A198" s="17"/>
      <c r="B198" s="18"/>
      <c r="C198" s="18"/>
      <c r="D198" s="18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</row>
    <row r="199" spans="1:32" ht="12.75" customHeight="1" x14ac:dyDescent="0.3">
      <c r="A199" s="17"/>
      <c r="B199" s="18"/>
      <c r="C199" s="18"/>
      <c r="D199" s="18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</row>
    <row r="200" spans="1:32" ht="12.75" customHeight="1" x14ac:dyDescent="0.3">
      <c r="A200" s="17"/>
      <c r="B200" s="18"/>
      <c r="C200" s="18"/>
      <c r="D200" s="18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</row>
    <row r="201" spans="1:32" ht="12.75" customHeight="1" x14ac:dyDescent="0.3">
      <c r="A201" s="17"/>
      <c r="B201" s="18"/>
      <c r="C201" s="18"/>
      <c r="D201" s="18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</row>
    <row r="202" spans="1:32" ht="12.75" customHeight="1" x14ac:dyDescent="0.3">
      <c r="A202" s="17"/>
      <c r="B202" s="18"/>
      <c r="C202" s="18"/>
      <c r="D202" s="18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</row>
    <row r="203" spans="1:32" ht="12.75" customHeight="1" x14ac:dyDescent="0.3">
      <c r="A203" s="17"/>
      <c r="B203" s="18"/>
      <c r="C203" s="18"/>
      <c r="D203" s="18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</row>
    <row r="204" spans="1:32" ht="12.75" customHeight="1" x14ac:dyDescent="0.3">
      <c r="A204" s="17"/>
      <c r="B204" s="18"/>
      <c r="C204" s="18"/>
      <c r="D204" s="18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</row>
    <row r="205" spans="1:32" ht="12.75" customHeight="1" x14ac:dyDescent="0.3">
      <c r="A205" s="17"/>
      <c r="B205" s="18"/>
      <c r="C205" s="18"/>
      <c r="D205" s="18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</row>
    <row r="206" spans="1:32" ht="12.75" customHeight="1" x14ac:dyDescent="0.3">
      <c r="A206" s="17"/>
      <c r="B206" s="18"/>
      <c r="C206" s="18"/>
      <c r="D206" s="18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</row>
    <row r="207" spans="1:32" ht="12.75" customHeight="1" x14ac:dyDescent="0.3">
      <c r="A207" s="17"/>
      <c r="B207" s="18"/>
      <c r="C207" s="18"/>
      <c r="D207" s="18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</row>
    <row r="208" spans="1:32" ht="12.75" customHeight="1" x14ac:dyDescent="0.3">
      <c r="A208" s="17"/>
      <c r="B208" s="18"/>
      <c r="C208" s="18"/>
      <c r="D208" s="18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</row>
    <row r="209" spans="1:32" ht="12.75" customHeight="1" x14ac:dyDescent="0.3">
      <c r="A209" s="17"/>
      <c r="B209" s="18"/>
      <c r="C209" s="18"/>
      <c r="D209" s="18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</row>
    <row r="210" spans="1:32" ht="12.75" customHeight="1" x14ac:dyDescent="0.3">
      <c r="A210" s="17"/>
      <c r="B210" s="18"/>
      <c r="C210" s="18"/>
      <c r="D210" s="18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</row>
    <row r="211" spans="1:32" ht="12.75" customHeight="1" x14ac:dyDescent="0.3">
      <c r="A211" s="17"/>
      <c r="B211" s="18"/>
      <c r="C211" s="18"/>
      <c r="D211" s="18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</row>
    <row r="212" spans="1:32" ht="12.75" customHeight="1" x14ac:dyDescent="0.3">
      <c r="A212" s="17"/>
      <c r="B212" s="18"/>
      <c r="C212" s="18"/>
      <c r="D212" s="18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</row>
    <row r="213" spans="1:32" ht="12.75" customHeight="1" x14ac:dyDescent="0.3">
      <c r="A213" s="17"/>
      <c r="B213" s="18"/>
      <c r="C213" s="18"/>
      <c r="D213" s="18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</row>
    <row r="214" spans="1:32" ht="12.75" customHeight="1" x14ac:dyDescent="0.3">
      <c r="A214" s="17"/>
      <c r="B214" s="18"/>
      <c r="C214" s="18"/>
      <c r="D214" s="18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</row>
    <row r="215" spans="1:32" ht="12.75" customHeight="1" x14ac:dyDescent="0.3">
      <c r="A215" s="17"/>
      <c r="B215" s="18"/>
      <c r="C215" s="18"/>
      <c r="D215" s="18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</row>
    <row r="216" spans="1:32" ht="12.75" customHeight="1" x14ac:dyDescent="0.3">
      <c r="A216" s="17"/>
      <c r="B216" s="18"/>
      <c r="C216" s="18"/>
      <c r="D216" s="18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</row>
    <row r="217" spans="1:32" ht="12.75" customHeight="1" x14ac:dyDescent="0.3">
      <c r="A217" s="17"/>
      <c r="B217" s="18"/>
      <c r="C217" s="18"/>
      <c r="D217" s="18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</row>
    <row r="218" spans="1:32" ht="12.75" customHeight="1" x14ac:dyDescent="0.3">
      <c r="A218" s="17"/>
      <c r="B218" s="18"/>
      <c r="C218" s="18"/>
      <c r="D218" s="18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</row>
    <row r="219" spans="1:32" ht="12.75" customHeight="1" x14ac:dyDescent="0.3">
      <c r="A219" s="17"/>
      <c r="B219" s="18"/>
      <c r="C219" s="18"/>
      <c r="D219" s="18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</row>
    <row r="220" spans="1:32" ht="12.75" customHeight="1" x14ac:dyDescent="0.3">
      <c r="A220" s="17"/>
      <c r="B220" s="18"/>
      <c r="C220" s="18"/>
      <c r="D220" s="18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</row>
    <row r="221" spans="1:32" ht="12.75" customHeight="1" x14ac:dyDescent="0.3">
      <c r="A221" s="17"/>
      <c r="B221" s="18"/>
      <c r="C221" s="18"/>
      <c r="D221" s="18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</row>
    <row r="222" spans="1:32" ht="12.75" customHeight="1" x14ac:dyDescent="0.3">
      <c r="A222" s="17"/>
      <c r="B222" s="18"/>
      <c r="C222" s="18"/>
      <c r="D222" s="18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</row>
    <row r="223" spans="1:32" ht="12.75" customHeight="1" x14ac:dyDescent="0.3">
      <c r="A223" s="17"/>
      <c r="B223" s="18"/>
      <c r="C223" s="18"/>
      <c r="D223" s="18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</row>
    <row r="224" spans="1:32" ht="12.75" customHeight="1" x14ac:dyDescent="0.3">
      <c r="A224" s="17"/>
      <c r="B224" s="18"/>
      <c r="C224" s="18"/>
      <c r="D224" s="18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</row>
    <row r="225" spans="1:32" ht="12.75" customHeight="1" x14ac:dyDescent="0.3">
      <c r="A225" s="17"/>
      <c r="B225" s="18"/>
      <c r="C225" s="18"/>
      <c r="D225" s="18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</row>
    <row r="226" spans="1:32" ht="12.75" customHeight="1" x14ac:dyDescent="0.3">
      <c r="A226" s="17"/>
      <c r="B226" s="18"/>
      <c r="C226" s="18"/>
      <c r="D226" s="18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</row>
    <row r="227" spans="1:32" ht="12.75" customHeight="1" x14ac:dyDescent="0.3">
      <c r="A227" s="17"/>
      <c r="B227" s="18"/>
      <c r="C227" s="18"/>
      <c r="D227" s="18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</row>
    <row r="228" spans="1:32" ht="12.75" customHeight="1" x14ac:dyDescent="0.3">
      <c r="A228" s="17"/>
      <c r="B228" s="18"/>
      <c r="C228" s="18"/>
      <c r="D228" s="18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</row>
    <row r="229" spans="1:32" ht="12.75" customHeight="1" x14ac:dyDescent="0.3">
      <c r="A229" s="17"/>
      <c r="B229" s="18"/>
      <c r="C229" s="18"/>
      <c r="D229" s="18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</row>
    <row r="230" spans="1:32" ht="12.75" customHeight="1" x14ac:dyDescent="0.3">
      <c r="A230" s="17"/>
      <c r="B230" s="18"/>
      <c r="C230" s="18"/>
      <c r="D230" s="18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</row>
    <row r="231" spans="1:32" ht="15.75" customHeight="1" x14ac:dyDescent="0.3"/>
    <row r="232" spans="1:32" ht="15.75" customHeight="1" x14ac:dyDescent="0.3"/>
    <row r="233" spans="1:32" ht="15.75" customHeight="1" x14ac:dyDescent="0.3"/>
    <row r="234" spans="1:32" ht="15.75" customHeight="1" x14ac:dyDescent="0.3"/>
    <row r="235" spans="1:32" ht="15.75" customHeight="1" x14ac:dyDescent="0.3"/>
    <row r="236" spans="1:32" ht="15.75" customHeight="1" x14ac:dyDescent="0.3"/>
    <row r="237" spans="1:32" ht="15.75" customHeight="1" x14ac:dyDescent="0.3"/>
    <row r="238" spans="1:32" ht="15.75" customHeight="1" x14ac:dyDescent="0.3"/>
    <row r="239" spans="1:32" ht="15.75" customHeight="1" x14ac:dyDescent="0.3"/>
    <row r="240" spans="1:32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1048410" ht="12.75" customHeight="1" x14ac:dyDescent="0.3"/>
    <row r="1048411" ht="12.75" customHeight="1" x14ac:dyDescent="0.3"/>
    <row r="1048412" ht="12.75" customHeight="1" x14ac:dyDescent="0.3"/>
    <row r="1048413" ht="12.75" customHeight="1" x14ac:dyDescent="0.3"/>
    <row r="1048414" ht="12.75" customHeight="1" x14ac:dyDescent="0.3"/>
    <row r="1048415" ht="12.75" customHeight="1" x14ac:dyDescent="0.3"/>
    <row r="1048416" ht="12.75" customHeight="1" x14ac:dyDescent="0.3"/>
    <row r="1048417" ht="12.75" customHeight="1" x14ac:dyDescent="0.3"/>
    <row r="1048418" ht="12.75" customHeight="1" x14ac:dyDescent="0.3"/>
    <row r="1048419" ht="12.75" customHeight="1" x14ac:dyDescent="0.3"/>
    <row r="1048420" ht="12.75" customHeight="1" x14ac:dyDescent="0.3"/>
    <row r="1048421" ht="12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</sheetData>
  <sortState xmlns:xlrd2="http://schemas.microsoft.com/office/spreadsheetml/2017/richdata2" ref="A7:L30">
    <sortCondition ref="D7:D30"/>
  </sortState>
  <mergeCells count="2">
    <mergeCell ref="B5:D5"/>
    <mergeCell ref="E5:E6"/>
  </mergeCells>
  <pageMargins left="0.35208333333333303" right="0.436805555555556" top="1.05277777777778" bottom="1.05277777777778" header="0" footer="0"/>
  <pageSetup paperSize="9" firstPageNumber="0" orientation="portrait" horizontalDpi="300" verticalDpi="300" r:id="rId1"/>
  <headerFooter>
    <oddHeader>&amp;C&amp;A</oddHeader>
    <oddFooter>&amp;CPagina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</vt:vector>
  </HeadingPairs>
  <TitlesOfParts>
    <vt:vector size="2" baseType="lpstr">
      <vt:lpstr>RIFERIMENTI</vt:lpstr>
      <vt:lpstr>Figura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Alessandra Galosi</dc:creator>
  <dc:description/>
  <cp:lastModifiedBy>Patrizia Valentini</cp:lastModifiedBy>
  <cp:revision>7</cp:revision>
  <dcterms:created xsi:type="dcterms:W3CDTF">2023-05-18T11:29:54Z</dcterms:created>
  <dcterms:modified xsi:type="dcterms:W3CDTF">2025-12-16T12:49:20Z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