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Industria 2025\INTENSITA' Cartaria\ADA 2025 intensità cartaria_revAG\"/>
    </mc:Choice>
  </mc:AlternateContent>
  <xr:revisionPtr revIDLastSave="0" documentId="13_ncr:1_{AA9144E1-53CE-4647-9A83-99A8713FDA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AG11" i="1" l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C7" i="1"/>
  <c r="D7" i="1"/>
  <c r="E7" i="1"/>
  <c r="F7" i="1"/>
</calcChain>
</file>

<file path=xl/sharedStrings.xml><?xml version="1.0" encoding="utf-8"?>
<sst xmlns="http://schemas.openxmlformats.org/spreadsheetml/2006/main" count="17" uniqueCount="17">
  <si>
    <t>Valore aggiunto (milioni di euro)</t>
  </si>
  <si>
    <r>
      <t>Emissioni di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(t)</t>
    </r>
  </si>
  <si>
    <r>
      <t>Intensità di emissione di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(t/milioni di euro)</t>
    </r>
  </si>
  <si>
    <t>Titolo:</t>
  </si>
  <si>
    <t>Fonte:</t>
  </si>
  <si>
    <t>Legenda:</t>
  </si>
  <si>
    <t>Note:</t>
  </si>
  <si>
    <t>Emissioni di SOx (t)</t>
  </si>
  <si>
    <t>Emissioni di NOx (t)</t>
  </si>
  <si>
    <t>Emissioni di NMVOC (t)</t>
  </si>
  <si>
    <t>Intensità di emissione di SOx (t/milioni di euro)</t>
  </si>
  <si>
    <t>Intensità di emissione di NOx (t/milioni di euro)</t>
  </si>
  <si>
    <t>Intensità di emissione di NMVOC(t/milioni di euro)</t>
  </si>
  <si>
    <t>Emissioni di PM10 (t)</t>
  </si>
  <si>
    <t>Intensità di emissione di PM10 (t/milioni di euro)</t>
  </si>
  <si>
    <t>Elaborazione ISPRA su dati ISPRA (dati sulle emissioni di CO2, NOx, SOx, COVNM e PM10) e Istat (dati sul Valore Aggiunto)</t>
  </si>
  <si>
    <t>Tabella 1: Intensità delle emissioni in atmosfera nell'industria chimica in Italia, rispetto al valore aggiunto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</si>
</sst>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0_-;\-* #,##0.0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Helvetica"/>
      <family val="2"/>
    </font>
    <font>
      <sz val="10"/>
      <color rgb="FF00000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9" fontId="8" fillId="0" borderId="1" applyNumberFormat="0" applyFont="0" applyFill="0" applyBorder="0" applyProtection="0">
      <alignment horizontal="left" vertical="center" indent="2"/>
    </xf>
    <xf numFmtId="49" fontId="8" fillId="0" borderId="2" applyNumberFormat="0" applyFont="0" applyFill="0" applyBorder="0" applyProtection="0">
      <alignment horizontal="left" vertical="center" indent="5"/>
    </xf>
    <xf numFmtId="4" fontId="9" fillId="0" borderId="3" applyFill="0" applyBorder="0" applyProtection="0">
      <alignment horizontal="right" vertical="center"/>
    </xf>
    <xf numFmtId="4" fontId="8" fillId="0" borderId="0" applyBorder="0">
      <alignment horizontal="right" vertical="center"/>
    </xf>
    <xf numFmtId="4" fontId="8" fillId="0" borderId="1">
      <alignment horizontal="right" vertical="center"/>
    </xf>
    <xf numFmtId="43" fontId="7" fillId="0" borderId="0" applyFont="0" applyFill="0" applyBorder="0" applyAlignment="0" applyProtection="0"/>
    <xf numFmtId="4" fontId="8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8" fillId="0" borderId="1" applyNumberFormat="0" applyFill="0" applyAlignment="0" applyProtection="0"/>
    <xf numFmtId="0" fontId="10" fillId="2" borderId="0" applyNumberFormat="0" applyFont="0" applyBorder="0" applyAlignment="0" applyProtection="0"/>
    <xf numFmtId="4" fontId="8" fillId="0" borderId="0"/>
    <xf numFmtId="9" fontId="7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49" fontId="3" fillId="0" borderId="1" xfId="1" applyNumberFormat="1" applyFont="1" applyBorder="1"/>
    <xf numFmtId="0" fontId="5" fillId="0" borderId="0" xfId="0" applyFont="1"/>
    <xf numFmtId="164" fontId="6" fillId="0" borderId="1" xfId="1" applyNumberFormat="1" applyFont="1" applyFill="1" applyBorder="1"/>
    <xf numFmtId="164" fontId="2" fillId="0" borderId="1" xfId="1" applyNumberFormat="1" applyFont="1" applyFill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6" fillId="0" borderId="1" xfId="2" applyNumberFormat="1" applyBorder="1"/>
    <xf numFmtId="43" fontId="6" fillId="0" borderId="1" xfId="2" applyNumberFormat="1" applyBorder="1"/>
    <xf numFmtId="43" fontId="0" fillId="0" borderId="1" xfId="0" applyNumberFormat="1" applyBorder="1"/>
    <xf numFmtId="0" fontId="12" fillId="0" borderId="0" xfId="0" applyFont="1"/>
    <xf numFmtId="0" fontId="13" fillId="0" borderId="1" xfId="0" applyFont="1" applyBorder="1"/>
    <xf numFmtId="164" fontId="13" fillId="0" borderId="1" xfId="1" applyNumberFormat="1" applyFont="1" applyFill="1" applyBorder="1"/>
    <xf numFmtId="165" fontId="2" fillId="0" borderId="1" xfId="1" applyNumberFormat="1" applyFont="1" applyBorder="1"/>
    <xf numFmtId="164" fontId="13" fillId="0" borderId="1" xfId="0" applyNumberFormat="1" applyFont="1" applyBorder="1"/>
    <xf numFmtId="3" fontId="2" fillId="0" borderId="0" xfId="0" applyNumberFormat="1" applyFont="1"/>
    <xf numFmtId="164" fontId="2" fillId="0" borderId="1" xfId="1" applyNumberFormat="1" applyFont="1" applyBorder="1"/>
    <xf numFmtId="166" fontId="2" fillId="0" borderId="1" xfId="0" applyNumberFormat="1" applyFont="1" applyBorder="1"/>
  </cellXfs>
  <cellStyles count="21">
    <cellStyle name="2x indented GHG Textfiels" xfId="3" xr:uid="{30DB3F71-2933-40D4-BA43-1719B28A81FC}"/>
    <cellStyle name="5x indented GHG Textfiels" xfId="4" xr:uid="{307248E9-13A1-4517-A67D-4AF98B903095}"/>
    <cellStyle name="Bold GHG Numbers (0.00)" xfId="5" xr:uid="{FCE48E76-E937-44BB-9F4D-6346B7DD9463}"/>
    <cellStyle name="InputCells" xfId="6" xr:uid="{E3F4C430-CFC4-42BE-840C-EE2F3846434E}"/>
    <cellStyle name="InputCells12 2" xfId="7" xr:uid="{88E69963-4994-422C-A9F5-5EBB8281CDCD}"/>
    <cellStyle name="Migliaia" xfId="1" builtinId="3"/>
    <cellStyle name="Migliaia 2" xfId="8" xr:uid="{7B7D731F-9AD9-491D-AB9B-584C3843D84A}"/>
    <cellStyle name="Migliaia 3" xfId="18" xr:uid="{D8A9D324-75C5-4BE5-A0CC-371694796A35}"/>
    <cellStyle name="Normal GHG Numbers (0.00)" xfId="9" xr:uid="{58E76F7F-7F6E-45D4-975D-7A9BD87E1DC7}"/>
    <cellStyle name="Normal GHG Textfiels Bold" xfId="10" xr:uid="{66545425-7C00-46BA-A98D-2304992FD6E2}"/>
    <cellStyle name="Normal GHG whole table" xfId="11" xr:uid="{EE177460-4E26-4531-A9C6-83A3092102BF}"/>
    <cellStyle name="Normal GHG-Shade" xfId="12" xr:uid="{1D9123D8-DD9F-4F03-B355-142F37C75FDF}"/>
    <cellStyle name="Normal_BAL" xfId="16" xr:uid="{50B95142-10F6-4C5D-9A2B-A4886AF653F9}"/>
    <cellStyle name="Normale" xfId="0" builtinId="0"/>
    <cellStyle name="Normale 2" xfId="15" xr:uid="{319A25CC-BF12-4C92-9389-A6D251EE2D6D}"/>
    <cellStyle name="Normale 3" xfId="2" xr:uid="{14911038-7645-4EFF-B962-F53177167EA1}"/>
    <cellStyle name="Percentuale 2" xfId="14" xr:uid="{1147A728-A9AF-4205-8C2F-DECA793FE37A}"/>
    <cellStyle name="Percentuale 3" xfId="19" xr:uid="{0EB14397-33DF-4439-91CB-55F1B0B3D3B8}"/>
    <cellStyle name="Standard 2" xfId="17" xr:uid="{0504B0E3-7B42-43D7-BEBA-118E28F04ACD}"/>
    <cellStyle name="Standard 2 2" xfId="20" xr:uid="{678D3858-EC9A-420C-83F4-7EF7BDC4C6D8}"/>
    <cellStyle name="Обычный_CRF2002 (1)" xfId="13" xr:uid="{D8950583-FD16-4903-A06C-67A526F06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S1" workbookViewId="0">
      <selection activeCell="AH1" sqref="AH1:AI1"/>
    </sheetView>
  </sheetViews>
  <sheetFormatPr defaultColWidth="9.28515625" defaultRowHeight="15" x14ac:dyDescent="0.25"/>
  <cols>
    <col min="1" max="1" width="40.7109375" style="1" bestFit="1" customWidth="1"/>
    <col min="2" max="30" width="16.140625" style="1" bestFit="1" customWidth="1"/>
    <col min="31" max="31" width="15.140625" style="1" customWidth="1"/>
    <col min="32" max="32" width="16" style="1" customWidth="1"/>
    <col min="33" max="33" width="16.140625" style="1" bestFit="1" customWidth="1"/>
    <col min="34" max="16384" width="9.28515625" style="1"/>
  </cols>
  <sheetData>
    <row r="1" spans="1:33" s="2" customFormat="1" ht="14.25" x14ac:dyDescent="0.2">
      <c r="A1" s="3"/>
      <c r="B1" s="5">
        <v>1990</v>
      </c>
      <c r="C1" s="5">
        <v>1991</v>
      </c>
      <c r="D1" s="5">
        <v>1992</v>
      </c>
      <c r="E1" s="5">
        <v>1993</v>
      </c>
      <c r="F1" s="5">
        <v>1994</v>
      </c>
      <c r="G1" s="5">
        <v>1995</v>
      </c>
      <c r="H1" s="5">
        <v>1996</v>
      </c>
      <c r="I1" s="5">
        <v>1997</v>
      </c>
      <c r="J1" s="5">
        <v>1998</v>
      </c>
      <c r="K1" s="5">
        <v>1999</v>
      </c>
      <c r="L1" s="5">
        <v>2000</v>
      </c>
      <c r="M1" s="5">
        <v>2001</v>
      </c>
      <c r="N1" s="5">
        <v>2002</v>
      </c>
      <c r="O1" s="5">
        <v>2003</v>
      </c>
      <c r="P1" s="5">
        <v>2004</v>
      </c>
      <c r="Q1" s="5">
        <v>2005</v>
      </c>
      <c r="R1" s="5">
        <v>2006</v>
      </c>
      <c r="S1" s="5">
        <v>2007</v>
      </c>
      <c r="T1" s="5">
        <v>2008</v>
      </c>
      <c r="U1" s="5">
        <v>2009</v>
      </c>
      <c r="V1" s="5">
        <v>2010</v>
      </c>
      <c r="W1" s="5">
        <v>2011</v>
      </c>
      <c r="X1" s="5">
        <v>2012</v>
      </c>
      <c r="Y1" s="5">
        <v>2013</v>
      </c>
      <c r="Z1" s="5">
        <v>2014</v>
      </c>
      <c r="AA1" s="5">
        <v>2015</v>
      </c>
      <c r="AB1" s="5">
        <v>2016</v>
      </c>
      <c r="AC1" s="5">
        <v>2017</v>
      </c>
      <c r="AD1" s="5">
        <v>2018</v>
      </c>
      <c r="AE1" s="5">
        <v>2019</v>
      </c>
      <c r="AF1" s="5">
        <v>2020</v>
      </c>
      <c r="AG1" s="5">
        <v>2021</v>
      </c>
    </row>
    <row r="2" spans="1:33" ht="16.5" x14ac:dyDescent="0.3">
      <c r="A2" s="4" t="s">
        <v>1</v>
      </c>
      <c r="B2" s="7">
        <v>3107504.6928783557</v>
      </c>
      <c r="C2" s="7">
        <v>3588899.0682199057</v>
      </c>
      <c r="D2" s="7">
        <v>3680295.5810156814</v>
      </c>
      <c r="E2" s="7">
        <v>3649803.0361962714</v>
      </c>
      <c r="F2" s="7">
        <v>4033690.7901386367</v>
      </c>
      <c r="G2" s="7">
        <v>4184631.8266529315</v>
      </c>
      <c r="H2" s="7">
        <v>4298501.4443039251</v>
      </c>
      <c r="I2" s="7">
        <v>4465483.4468922876</v>
      </c>
      <c r="J2" s="7">
        <v>4625794.3004736593</v>
      </c>
      <c r="K2" s="7">
        <v>4159983.243208616</v>
      </c>
      <c r="L2" s="7">
        <v>4253070.1039387882</v>
      </c>
      <c r="M2" s="7">
        <v>4348901.3897008309</v>
      </c>
      <c r="N2" s="7">
        <v>4426027.1387724001</v>
      </c>
      <c r="O2" s="7">
        <v>4519073.253609092</v>
      </c>
      <c r="P2" s="7">
        <v>4811272.7564620562</v>
      </c>
      <c r="Q2" s="7">
        <v>5456604.3633143306</v>
      </c>
      <c r="R2" s="7">
        <v>5242189.7656516368</v>
      </c>
      <c r="S2" s="7">
        <v>5376871.3552481551</v>
      </c>
      <c r="T2" s="7">
        <v>5219966.3227595193</v>
      </c>
      <c r="U2" s="7">
        <v>5288762.4090329027</v>
      </c>
      <c r="V2" s="7">
        <v>5148373.2447174527</v>
      </c>
      <c r="W2" s="7">
        <v>5134567.5155580528</v>
      </c>
      <c r="X2" s="7">
        <v>5161936.3473437475</v>
      </c>
      <c r="Y2" s="7">
        <v>4851327.3168715304</v>
      </c>
      <c r="Z2" s="7">
        <v>4809623.0551538682</v>
      </c>
      <c r="AA2" s="7">
        <v>4872490.8005314106</v>
      </c>
      <c r="AB2" s="7">
        <v>4789199.6178091094</v>
      </c>
      <c r="AC2" s="7">
        <v>5026829.1385718491</v>
      </c>
      <c r="AD2" s="7">
        <v>4916003.3417286584</v>
      </c>
      <c r="AE2" s="8">
        <v>4974859.9873302653</v>
      </c>
      <c r="AF2" s="8">
        <v>4664706.1973743597</v>
      </c>
      <c r="AG2" s="9">
        <v>5010887.3317621527</v>
      </c>
    </row>
    <row r="3" spans="1:33" x14ac:dyDescent="0.25">
      <c r="A3" s="4" t="s">
        <v>7</v>
      </c>
      <c r="B3" s="9">
        <v>5410.1519717772699</v>
      </c>
      <c r="C3" s="9">
        <v>5346.434553394356</v>
      </c>
      <c r="D3" s="9">
        <v>5350.670831045004</v>
      </c>
      <c r="E3" s="9">
        <v>5238.3671094584288</v>
      </c>
      <c r="F3" s="9">
        <v>5525.6868135011437</v>
      </c>
      <c r="G3" s="9">
        <v>5826.0722810831412</v>
      </c>
      <c r="H3" s="9">
        <v>5635.6588745232648</v>
      </c>
      <c r="I3" s="9">
        <v>6025.1195347063313</v>
      </c>
      <c r="J3" s="9">
        <v>6168.7839999999997</v>
      </c>
      <c r="K3" s="9">
        <v>4006.249823529412</v>
      </c>
      <c r="L3" s="9">
        <v>2540.4900657553158</v>
      </c>
      <c r="M3" s="9">
        <v>2242.4750792171271</v>
      </c>
      <c r="N3" s="9">
        <v>2983.2514829407555</v>
      </c>
      <c r="O3" s="9">
        <v>3284.0218799999993</v>
      </c>
      <c r="P3" s="9">
        <v>3235.0365364460527</v>
      </c>
      <c r="Q3" s="9">
        <v>2694.8929881579484</v>
      </c>
      <c r="R3" s="9">
        <v>1959.5883182288985</v>
      </c>
      <c r="S3" s="9">
        <v>1313.6075502062515</v>
      </c>
      <c r="T3" s="9">
        <v>878.71275924948554</v>
      </c>
      <c r="U3" s="9">
        <v>858.54231114455024</v>
      </c>
      <c r="V3" s="9">
        <v>584.73461196710446</v>
      </c>
      <c r="W3" s="9">
        <v>565.40098153876795</v>
      </c>
      <c r="X3" s="9">
        <v>252.52352651068333</v>
      </c>
      <c r="Y3" s="9">
        <v>86.384523306331189</v>
      </c>
      <c r="Z3" s="9">
        <v>84.681589721107784</v>
      </c>
      <c r="AA3" s="9">
        <v>110.5632310365952</v>
      </c>
      <c r="AB3" s="9">
        <v>105.59373899909185</v>
      </c>
      <c r="AC3" s="9">
        <v>130.34157690819762</v>
      </c>
      <c r="AD3" s="9">
        <v>119.6404821528576</v>
      </c>
      <c r="AE3" s="9">
        <v>90.466175639228766</v>
      </c>
      <c r="AF3" s="9">
        <v>92.13539128011206</v>
      </c>
      <c r="AG3" s="9">
        <v>33.834524202177967</v>
      </c>
    </row>
    <row r="4" spans="1:33" customFormat="1" x14ac:dyDescent="0.25">
      <c r="A4" s="4" t="s">
        <v>8</v>
      </c>
      <c r="B4" s="10">
        <v>2919.3091099999997</v>
      </c>
      <c r="C4" s="10">
        <v>3014.2890899999998</v>
      </c>
      <c r="D4" s="10">
        <v>3158.9768400000003</v>
      </c>
      <c r="E4" s="10">
        <v>3177.9631299999996</v>
      </c>
      <c r="F4" s="10">
        <v>3434.5439999999999</v>
      </c>
      <c r="G4" s="10">
        <v>3499.8446800000002</v>
      </c>
      <c r="H4" s="10">
        <v>3672.8144749999997</v>
      </c>
      <c r="I4" s="10">
        <v>3926.2186249999995</v>
      </c>
      <c r="J4" s="10">
        <v>4019.4132</v>
      </c>
      <c r="K4" s="10">
        <v>4154.1299250000002</v>
      </c>
      <c r="L4" s="10">
        <v>4362.4176749999997</v>
      </c>
      <c r="M4" s="10">
        <v>4279.0320499999998</v>
      </c>
      <c r="N4" s="10">
        <v>4493.6106170000003</v>
      </c>
      <c r="O4" s="10">
        <v>4586.6013999999996</v>
      </c>
      <c r="P4" s="10">
        <v>4632.3807079999997</v>
      </c>
      <c r="Q4" s="10">
        <v>4733.4740000000002</v>
      </c>
      <c r="R4" s="10">
        <v>4738.3014999999996</v>
      </c>
      <c r="S4" s="10">
        <v>4788.7449999999999</v>
      </c>
      <c r="T4" s="10">
        <v>4458.82</v>
      </c>
      <c r="U4" s="10">
        <v>3904.9319999999998</v>
      </c>
      <c r="V4" s="10">
        <v>4280.53</v>
      </c>
      <c r="W4" s="10">
        <v>4256.2879999999996</v>
      </c>
      <c r="X4" s="10">
        <v>4055.498</v>
      </c>
      <c r="Y4" s="10">
        <v>4031.4860000000003</v>
      </c>
      <c r="Z4" s="10">
        <v>4022.1020000000003</v>
      </c>
      <c r="AA4" s="10">
        <v>4119.3920000000007</v>
      </c>
      <c r="AB4" s="10">
        <v>4088.6180000000004</v>
      </c>
      <c r="AC4" s="10">
        <v>4175.4660000000003</v>
      </c>
      <c r="AD4" s="10">
        <v>4181.8600000000006</v>
      </c>
      <c r="AE4" s="10">
        <v>4094.4140000000007</v>
      </c>
      <c r="AF4" s="10">
        <v>3926.1</v>
      </c>
      <c r="AG4" s="10">
        <v>4416.8624999999993</v>
      </c>
    </row>
    <row r="5" spans="1:33" customFormat="1" x14ac:dyDescent="0.25">
      <c r="A5" s="4" t="s">
        <v>9</v>
      </c>
      <c r="B5" s="11">
        <v>15.119859999999999</v>
      </c>
      <c r="C5" s="11">
        <v>14.337395000000001</v>
      </c>
      <c r="D5" s="11">
        <v>11.679765</v>
      </c>
      <c r="E5" s="11">
        <v>8.4751750000000001</v>
      </c>
      <c r="F5" s="11">
        <v>6.0449149999999996</v>
      </c>
      <c r="G5" s="11">
        <v>10.645754999999999</v>
      </c>
      <c r="H5" s="11">
        <v>10.7134</v>
      </c>
      <c r="I5" s="11">
        <v>10.751674999999999</v>
      </c>
      <c r="J5" s="11">
        <v>10.28552</v>
      </c>
      <c r="K5" s="11">
        <v>10.233905</v>
      </c>
      <c r="L5" s="11">
        <v>10.454945</v>
      </c>
      <c r="M5" s="11">
        <v>10.26807</v>
      </c>
      <c r="N5" s="11">
        <v>11.46486</v>
      </c>
      <c r="O5" s="11">
        <v>11.53755</v>
      </c>
      <c r="P5" s="11">
        <v>10.311554999999998</v>
      </c>
      <c r="Q5" s="11">
        <v>7.9712700000000005</v>
      </c>
      <c r="R5" s="11">
        <v>8.2554200000000009</v>
      </c>
      <c r="S5" s="11">
        <v>8.0197000000000003</v>
      </c>
      <c r="T5" s="11">
        <v>3.4764499999999998</v>
      </c>
      <c r="U5" s="11">
        <v>1.5142100000000001</v>
      </c>
      <c r="V5" s="11">
        <v>0.46527499999999999</v>
      </c>
      <c r="W5" s="11">
        <v>0.46264000000000005</v>
      </c>
      <c r="X5" s="11">
        <v>0.44081500000000001</v>
      </c>
      <c r="Y5" s="11">
        <v>0.43820500000000007</v>
      </c>
      <c r="Z5" s="11">
        <v>0.43718499999999999</v>
      </c>
      <c r="AA5" s="11">
        <v>0.44776000000000005</v>
      </c>
      <c r="AB5" s="11">
        <v>0.44441500000000006</v>
      </c>
      <c r="AC5" s="11">
        <v>0.45385500000000001</v>
      </c>
      <c r="AD5" s="11">
        <v>0.45455000000000001</v>
      </c>
      <c r="AE5" s="11">
        <v>0.44504500000000002</v>
      </c>
      <c r="AF5" s="11">
        <v>0.42675000000000002</v>
      </c>
      <c r="AG5" s="10">
        <v>0.48009374999999999</v>
      </c>
    </row>
    <row r="6" spans="1:33" customFormat="1" x14ac:dyDescent="0.25">
      <c r="A6" s="4" t="s">
        <v>13</v>
      </c>
      <c r="B6" s="12">
        <v>330.87199999999996</v>
      </c>
      <c r="C6" s="12">
        <v>341.86725999999999</v>
      </c>
      <c r="D6" s="12">
        <v>354.30866000000003</v>
      </c>
      <c r="E6" s="12">
        <v>351.30978999999996</v>
      </c>
      <c r="F6" s="12">
        <v>374.7747</v>
      </c>
      <c r="G6" s="12">
        <v>388.95634000000001</v>
      </c>
      <c r="H6" s="12">
        <v>395.72242999999997</v>
      </c>
      <c r="I6" s="12">
        <v>422.72014999999999</v>
      </c>
      <c r="J6" s="12">
        <v>432.44015999999999</v>
      </c>
      <c r="K6" s="12">
        <v>446.76159000000001</v>
      </c>
      <c r="L6" s="12">
        <v>469.03509000000003</v>
      </c>
      <c r="M6" s="12">
        <v>460.07534000000004</v>
      </c>
      <c r="N6" s="12">
        <v>481.67380000000003</v>
      </c>
      <c r="O6" s="12">
        <v>488.279</v>
      </c>
      <c r="P6" s="12">
        <v>494.2079</v>
      </c>
      <c r="Q6" s="12">
        <v>502.39060000000001</v>
      </c>
      <c r="R6" s="12">
        <v>503.12860000000001</v>
      </c>
      <c r="S6" s="12">
        <v>507.68119999999999</v>
      </c>
      <c r="T6" s="12">
        <v>463.88299999999998</v>
      </c>
      <c r="U6" s="12">
        <v>411.80579999999998</v>
      </c>
      <c r="V6" s="12">
        <v>455.96949999999998</v>
      </c>
      <c r="W6" s="12">
        <v>453.38720000000001</v>
      </c>
      <c r="X6" s="12">
        <v>431.99869999999999</v>
      </c>
      <c r="Y6" s="12">
        <v>429.4409</v>
      </c>
      <c r="Z6" s="12">
        <v>428.44130000000001</v>
      </c>
      <c r="AA6" s="12">
        <v>438.8048</v>
      </c>
      <c r="AB6" s="12">
        <v>435.52670000000001</v>
      </c>
      <c r="AC6" s="12">
        <v>444.77789999999999</v>
      </c>
      <c r="AD6" s="12">
        <v>445.459</v>
      </c>
      <c r="AE6" s="12">
        <v>436.14409999999998</v>
      </c>
      <c r="AF6" s="12">
        <v>418.21499999999997</v>
      </c>
      <c r="AG6" s="13">
        <v>470.49187499999999</v>
      </c>
    </row>
    <row r="7" spans="1:33" ht="16.5" x14ac:dyDescent="0.3">
      <c r="A7" s="4" t="s">
        <v>2</v>
      </c>
      <c r="B7" s="8">
        <f t="shared" ref="B7:AG7" si="0">+B2/B12</f>
        <v>361.73082450450823</v>
      </c>
      <c r="C7" s="8">
        <f t="shared" si="0"/>
        <v>418.37508741106365</v>
      </c>
      <c r="D7" s="8">
        <f t="shared" si="0"/>
        <v>413.39907434805855</v>
      </c>
      <c r="E7" s="8">
        <f t="shared" si="0"/>
        <v>406.31852774943576</v>
      </c>
      <c r="F7" s="8">
        <f t="shared" si="0"/>
        <v>426.41893351270221</v>
      </c>
      <c r="G7" s="8">
        <f t="shared" si="0"/>
        <v>440.45047013440256</v>
      </c>
      <c r="H7" s="8">
        <f t="shared" si="0"/>
        <v>443.37302158885251</v>
      </c>
      <c r="I7" s="8">
        <f t="shared" si="0"/>
        <v>467.24740471824708</v>
      </c>
      <c r="J7" s="8">
        <f t="shared" si="0"/>
        <v>467.68183890987268</v>
      </c>
      <c r="K7" s="8">
        <f t="shared" si="0"/>
        <v>412.43897595834113</v>
      </c>
      <c r="L7" s="8">
        <f t="shared" si="0"/>
        <v>426.45417211687328</v>
      </c>
      <c r="M7" s="8">
        <f t="shared" si="0"/>
        <v>431.0409433460033</v>
      </c>
      <c r="N7" s="8">
        <f t="shared" si="0"/>
        <v>437.53172122820513</v>
      </c>
      <c r="O7" s="8">
        <f t="shared" si="0"/>
        <v>455.72631185424774</v>
      </c>
      <c r="P7" s="8">
        <f t="shared" si="0"/>
        <v>472.32780857249998</v>
      </c>
      <c r="Q7" s="8">
        <f t="shared" si="0"/>
        <v>544.19654761833976</v>
      </c>
      <c r="R7" s="8">
        <f t="shared" si="0"/>
        <v>507.35451256742249</v>
      </c>
      <c r="S7" s="8">
        <f t="shared" si="0"/>
        <v>515.21352170791613</v>
      </c>
      <c r="T7" s="8">
        <f t="shared" si="0"/>
        <v>514.24693102539914</v>
      </c>
      <c r="U7" s="8">
        <f t="shared" si="0"/>
        <v>569.18599292202839</v>
      </c>
      <c r="V7" s="8">
        <f t="shared" si="0"/>
        <v>522.6350392574667</v>
      </c>
      <c r="W7" s="8">
        <f t="shared" si="0"/>
        <v>511.51300214764422</v>
      </c>
      <c r="X7" s="8">
        <f t="shared" si="0"/>
        <v>516.27623893260386</v>
      </c>
      <c r="Y7" s="8">
        <f t="shared" si="0"/>
        <v>506.23778494135826</v>
      </c>
      <c r="Z7" s="8">
        <f t="shared" si="0"/>
        <v>497.93697706348098</v>
      </c>
      <c r="AA7" s="8">
        <f t="shared" si="0"/>
        <v>522.69849176461742</v>
      </c>
      <c r="AB7" s="8">
        <f t="shared" si="0"/>
        <v>481.94658634314584</v>
      </c>
      <c r="AC7" s="16">
        <f t="shared" si="0"/>
        <v>497.3414665069007</v>
      </c>
      <c r="AD7" s="16">
        <f t="shared" si="0"/>
        <v>488.69261312477346</v>
      </c>
      <c r="AE7" s="8">
        <f t="shared" si="0"/>
        <v>487.34436254839443</v>
      </c>
      <c r="AF7" s="8">
        <f t="shared" si="0"/>
        <v>537.34045194438022</v>
      </c>
      <c r="AG7" s="8">
        <f t="shared" si="0"/>
        <v>540.32730183551007</v>
      </c>
    </row>
    <row r="8" spans="1:33" x14ac:dyDescent="0.25">
      <c r="A8" s="4" t="s">
        <v>10</v>
      </c>
      <c r="B8" s="9">
        <f t="shared" ref="B8:AG8" si="1">B3/B12</f>
        <v>0.6297717708779953</v>
      </c>
      <c r="C8" s="9">
        <f t="shared" si="1"/>
        <v>0.62325938431123262</v>
      </c>
      <c r="D8" s="9">
        <f t="shared" si="1"/>
        <v>0.60102845546028349</v>
      </c>
      <c r="E8" s="9">
        <f t="shared" si="1"/>
        <v>0.583167253305928</v>
      </c>
      <c r="F8" s="9">
        <f t="shared" si="1"/>
        <v>0.58414429873970974</v>
      </c>
      <c r="G8" s="9">
        <f t="shared" si="1"/>
        <v>0.61321912692437919</v>
      </c>
      <c r="H8" s="9">
        <f t="shared" si="1"/>
        <v>0.58129539706274003</v>
      </c>
      <c r="I8" s="9">
        <f t="shared" si="1"/>
        <v>0.63044046611973747</v>
      </c>
      <c r="J8" s="9">
        <f t="shared" si="1"/>
        <v>0.62368277912020142</v>
      </c>
      <c r="K8" s="9">
        <f t="shared" si="1"/>
        <v>0.39719717076920302</v>
      </c>
      <c r="L8" s="9">
        <f t="shared" si="1"/>
        <v>0.25473424168566605</v>
      </c>
      <c r="M8" s="9">
        <f t="shared" si="1"/>
        <v>0.22226270199291598</v>
      </c>
      <c r="N8" s="9">
        <f t="shared" si="1"/>
        <v>0.29490717414572659</v>
      </c>
      <c r="O8" s="9">
        <f t="shared" si="1"/>
        <v>0.33117745507351598</v>
      </c>
      <c r="P8" s="9">
        <f t="shared" si="1"/>
        <v>0.31758700769131609</v>
      </c>
      <c r="Q8" s="9">
        <f t="shared" si="1"/>
        <v>0.26876631742192986</v>
      </c>
      <c r="R8" s="9">
        <f t="shared" si="1"/>
        <v>0.189654709286216</v>
      </c>
      <c r="S8" s="9">
        <f t="shared" si="1"/>
        <v>0.1258702928466541</v>
      </c>
      <c r="T8" s="9">
        <f t="shared" si="1"/>
        <v>8.6566715522031532E-2</v>
      </c>
      <c r="U8" s="9">
        <f t="shared" si="1"/>
        <v>9.2397846611480053E-2</v>
      </c>
      <c r="V8" s="9">
        <f t="shared" si="1"/>
        <v>5.9359098953090564E-2</v>
      </c>
      <c r="W8" s="9">
        <f t="shared" si="1"/>
        <v>5.6326059129185889E-2</v>
      </c>
      <c r="X8" s="9">
        <f t="shared" si="1"/>
        <v>2.5256393674056177E-2</v>
      </c>
      <c r="Y8" s="9">
        <f t="shared" si="1"/>
        <v>9.0142566921279314E-3</v>
      </c>
      <c r="Z8" s="9">
        <f t="shared" si="1"/>
        <v>8.7670269198070003E-3</v>
      </c>
      <c r="AA8" s="9">
        <f t="shared" si="1"/>
        <v>1.1860716925550345E-2</v>
      </c>
      <c r="AB8" s="9">
        <f t="shared" si="1"/>
        <v>1.0626105844613357E-2</v>
      </c>
      <c r="AC8" s="18">
        <f t="shared" si="1"/>
        <v>1.2895658320458041E-2</v>
      </c>
      <c r="AD8" s="18">
        <f t="shared" si="1"/>
        <v>1.1893283180362603E-2</v>
      </c>
      <c r="AE8" s="9">
        <f t="shared" si="1"/>
        <v>8.8621952801430978E-3</v>
      </c>
      <c r="AF8" s="9">
        <f t="shared" si="1"/>
        <v>1.0613331407323042E-2</v>
      </c>
      <c r="AG8" s="21">
        <f t="shared" si="1"/>
        <v>3.6483991677821355E-3</v>
      </c>
    </row>
    <row r="9" spans="1:33" customFormat="1" x14ac:dyDescent="0.25">
      <c r="A9" s="4" t="s">
        <v>11</v>
      </c>
      <c r="B9" s="9">
        <f t="shared" ref="B9:AG9" si="2">B4/B12</f>
        <v>0.33982381225808811</v>
      </c>
      <c r="C9" s="9">
        <f t="shared" si="2"/>
        <v>0.35139006072312667</v>
      </c>
      <c r="D9" s="9">
        <f t="shared" si="2"/>
        <v>0.35484054821013866</v>
      </c>
      <c r="E9" s="9">
        <f t="shared" si="2"/>
        <v>0.35379040661035538</v>
      </c>
      <c r="F9" s="9">
        <f t="shared" si="2"/>
        <v>0.36308052991144468</v>
      </c>
      <c r="G9" s="9">
        <f t="shared" si="2"/>
        <v>0.36837368221623445</v>
      </c>
      <c r="H9" s="9">
        <f t="shared" si="2"/>
        <v>0.37883594378545637</v>
      </c>
      <c r="I9" s="9">
        <f t="shared" si="2"/>
        <v>0.41082124359108502</v>
      </c>
      <c r="J9" s="9">
        <f t="shared" si="2"/>
        <v>0.40637486982984361</v>
      </c>
      <c r="K9" s="9">
        <f t="shared" si="2"/>
        <v>0.41185865233038882</v>
      </c>
      <c r="L9" s="9">
        <f t="shared" si="2"/>
        <v>0.43741842305802614</v>
      </c>
      <c r="M9" s="9">
        <f t="shared" si="2"/>
        <v>0.42411585045543299</v>
      </c>
      <c r="N9" s="9">
        <f t="shared" si="2"/>
        <v>0.44421263723445276</v>
      </c>
      <c r="O9" s="9">
        <f t="shared" si="2"/>
        <v>0.46253619329985268</v>
      </c>
      <c r="P9" s="9">
        <f t="shared" si="2"/>
        <v>0.45476578423961594</v>
      </c>
      <c r="Q9" s="9">
        <f t="shared" si="2"/>
        <v>0.47207751149408095</v>
      </c>
      <c r="R9" s="9">
        <f t="shared" si="2"/>
        <v>0.45858672718826204</v>
      </c>
      <c r="S9" s="9">
        <f t="shared" si="2"/>
        <v>0.45885906747666771</v>
      </c>
      <c r="T9" s="9">
        <f t="shared" si="2"/>
        <v>0.43926231688454975</v>
      </c>
      <c r="U9" s="9">
        <f t="shared" si="2"/>
        <v>0.42025570933511269</v>
      </c>
      <c r="V9" s="9">
        <f t="shared" si="2"/>
        <v>0.43453628131725341</v>
      </c>
      <c r="W9" s="9">
        <f t="shared" si="2"/>
        <v>0.42401753337318188</v>
      </c>
      <c r="X9" s="9">
        <f t="shared" si="2"/>
        <v>0.40561469835173625</v>
      </c>
      <c r="Y9" s="9">
        <f t="shared" si="2"/>
        <v>0.4206870428149555</v>
      </c>
      <c r="Z9" s="9">
        <f t="shared" si="2"/>
        <v>0.41640546220662389</v>
      </c>
      <c r="AA9" s="9">
        <f t="shared" si="2"/>
        <v>0.44190950245660721</v>
      </c>
      <c r="AB9" s="9">
        <f t="shared" si="2"/>
        <v>0.41144567886326128</v>
      </c>
      <c r="AC9" s="18">
        <f t="shared" si="2"/>
        <v>0.41310980074005182</v>
      </c>
      <c r="AD9" s="18">
        <f t="shared" si="2"/>
        <v>0.41571251056215525</v>
      </c>
      <c r="AE9" s="9">
        <f t="shared" si="2"/>
        <v>0.40109462093827458</v>
      </c>
      <c r="AF9" s="9">
        <f t="shared" si="2"/>
        <v>0.45225835435601475</v>
      </c>
      <c r="AG9" s="9">
        <f t="shared" si="2"/>
        <v>0.47627321055015198</v>
      </c>
    </row>
    <row r="10" spans="1:33" customFormat="1" x14ac:dyDescent="0.25">
      <c r="A10" s="4" t="s">
        <v>12</v>
      </c>
      <c r="B10" s="9">
        <f t="shared" ref="B10:AG10" si="3">B5/B12</f>
        <v>1.7600357729875944E-3</v>
      </c>
      <c r="C10" s="9">
        <f t="shared" si="3"/>
        <v>1.6713785404244201E-3</v>
      </c>
      <c r="D10" s="9">
        <f t="shared" si="3"/>
        <v>1.3119609371892672E-3</v>
      </c>
      <c r="E10" s="9">
        <f t="shared" si="3"/>
        <v>9.4350862067550775E-4</v>
      </c>
      <c r="F10" s="9">
        <f t="shared" si="3"/>
        <v>6.3903416042119143E-4</v>
      </c>
      <c r="G10" s="9">
        <f t="shared" si="3"/>
        <v>1.1205114306163692E-3</v>
      </c>
      <c r="H10" s="9">
        <f t="shared" si="3"/>
        <v>1.1050438370293965E-3</v>
      </c>
      <c r="I10" s="9">
        <f t="shared" si="3"/>
        <v>1.1250052317672908E-3</v>
      </c>
      <c r="J10" s="9">
        <f t="shared" si="3"/>
        <v>1.0398972793173524E-3</v>
      </c>
      <c r="K10" s="9">
        <f t="shared" si="3"/>
        <v>1.0146342067953562E-3</v>
      </c>
      <c r="L10" s="9">
        <f t="shared" si="3"/>
        <v>1.0483144659133069E-3</v>
      </c>
      <c r="M10" s="9">
        <f t="shared" si="3"/>
        <v>1.0177187713716512E-3</v>
      </c>
      <c r="N10" s="9">
        <f t="shared" si="3"/>
        <v>1.1333504680750106E-3</v>
      </c>
      <c r="O10" s="9">
        <f t="shared" si="3"/>
        <v>1.1635051733526955E-3</v>
      </c>
      <c r="P10" s="9">
        <f t="shared" si="3"/>
        <v>1.0122964177375494E-3</v>
      </c>
      <c r="Q10" s="9">
        <f t="shared" si="3"/>
        <v>7.9498848098614734E-4</v>
      </c>
      <c r="R10" s="9">
        <f t="shared" si="3"/>
        <v>7.9898377918005497E-4</v>
      </c>
      <c r="S10" s="9">
        <f t="shared" si="3"/>
        <v>7.6845020218087041E-4</v>
      </c>
      <c r="T10" s="9">
        <f t="shared" si="3"/>
        <v>3.4248376959224484E-4</v>
      </c>
      <c r="U10" s="9">
        <f t="shared" si="3"/>
        <v>1.6296196646505522E-4</v>
      </c>
      <c r="V10" s="9">
        <f t="shared" si="3"/>
        <v>4.7232204491005812E-5</v>
      </c>
      <c r="W10" s="9">
        <f t="shared" si="3"/>
        <v>4.6088862323171951E-5</v>
      </c>
      <c r="X10" s="9">
        <f t="shared" si="3"/>
        <v>4.4088554168666985E-5</v>
      </c>
      <c r="Y10" s="9">
        <f t="shared" si="3"/>
        <v>4.5726852479886475E-5</v>
      </c>
      <c r="Z10" s="9">
        <f t="shared" si="3"/>
        <v>4.5261463283328678E-5</v>
      </c>
      <c r="AA10" s="9">
        <f t="shared" si="3"/>
        <v>4.8033641571370343E-5</v>
      </c>
      <c r="AB10" s="9">
        <f t="shared" si="3"/>
        <v>4.4722356398180577E-5</v>
      </c>
      <c r="AC10" s="18">
        <f t="shared" si="3"/>
        <v>4.4903239210875195E-5</v>
      </c>
      <c r="AD10" s="18">
        <f t="shared" si="3"/>
        <v>4.518614245240817E-5</v>
      </c>
      <c r="AE10" s="9">
        <f t="shared" si="3"/>
        <v>4.3597241406334189E-5</v>
      </c>
      <c r="AF10" s="9">
        <f t="shared" si="3"/>
        <v>4.9158516777827697E-5</v>
      </c>
      <c r="AG10" s="9">
        <f t="shared" si="3"/>
        <v>5.1768827233712184E-5</v>
      </c>
    </row>
    <row r="11" spans="1:33" customFormat="1" x14ac:dyDescent="0.25">
      <c r="A11" s="4" t="s">
        <v>14</v>
      </c>
      <c r="B11" s="20">
        <f t="shared" ref="B11:AG11" si="4">B6/B12</f>
        <v>3.8515340504472348E-2</v>
      </c>
      <c r="C11" s="9">
        <f t="shared" si="4"/>
        <v>3.9853097584163354E-2</v>
      </c>
      <c r="D11" s="9">
        <f t="shared" si="4"/>
        <v>3.9798670746189965E-2</v>
      </c>
      <c r="E11" s="9">
        <f t="shared" si="4"/>
        <v>3.9109967097163446E-2</v>
      </c>
      <c r="F11" s="9">
        <f t="shared" si="4"/>
        <v>3.9619057631348646E-2</v>
      </c>
      <c r="G11" s="9">
        <f t="shared" si="4"/>
        <v>4.0939325109464471E-2</v>
      </c>
      <c r="H11" s="9">
        <f t="shared" si="4"/>
        <v>4.0817166580711703E-2</v>
      </c>
      <c r="I11" s="9">
        <f t="shared" si="4"/>
        <v>4.4231469080255312E-2</v>
      </c>
      <c r="J11" s="9">
        <f t="shared" si="4"/>
        <v>4.3721012243577433E-2</v>
      </c>
      <c r="K11" s="9">
        <f t="shared" si="4"/>
        <v>4.4293902620386072E-2</v>
      </c>
      <c r="L11" s="9">
        <f t="shared" si="4"/>
        <v>4.7030019753135942E-2</v>
      </c>
      <c r="M11" s="9">
        <f t="shared" si="4"/>
        <v>4.5600323114586748E-2</v>
      </c>
      <c r="N11" s="9">
        <f t="shared" si="4"/>
        <v>4.7615516167617319E-2</v>
      </c>
      <c r="O11" s="9">
        <f t="shared" si="4"/>
        <v>4.9240535689074438E-2</v>
      </c>
      <c r="P11" s="9">
        <f t="shared" si="4"/>
        <v>4.8516919784416329E-2</v>
      </c>
      <c r="Q11" s="9">
        <f t="shared" si="4"/>
        <v>5.0104279488176806E-2</v>
      </c>
      <c r="R11" s="9">
        <f t="shared" si="4"/>
        <v>4.8694262707599391E-2</v>
      </c>
      <c r="S11" s="9">
        <f t="shared" si="4"/>
        <v>4.8646173894712631E-2</v>
      </c>
      <c r="T11" s="9">
        <f t="shared" si="4"/>
        <v>4.569960692366043E-2</v>
      </c>
      <c r="U11" s="9">
        <f t="shared" si="4"/>
        <v>4.4319270754859127E-2</v>
      </c>
      <c r="V11" s="9">
        <f t="shared" si="4"/>
        <v>4.6287560401185694E-2</v>
      </c>
      <c r="W11" s="9">
        <f t="shared" si="4"/>
        <v>4.516708507670851E-2</v>
      </c>
      <c r="X11" s="9">
        <f t="shared" si="4"/>
        <v>4.3206783085293639E-2</v>
      </c>
      <c r="Y11" s="9">
        <f t="shared" si="4"/>
        <v>4.4812315430288734E-2</v>
      </c>
      <c r="Z11" s="9">
        <f t="shared" si="4"/>
        <v>4.4356234017662109E-2</v>
      </c>
      <c r="AA11" s="9">
        <f t="shared" si="4"/>
        <v>4.7072968739942933E-2</v>
      </c>
      <c r="AB11" s="9">
        <f t="shared" si="4"/>
        <v>4.3827909270216958E-2</v>
      </c>
      <c r="AC11" s="18">
        <f t="shared" si="4"/>
        <v>4.4005174426657689E-2</v>
      </c>
      <c r="AD11" s="18">
        <f t="shared" si="4"/>
        <v>4.4282419603360011E-2</v>
      </c>
      <c r="AE11" s="9">
        <f t="shared" si="4"/>
        <v>4.2725296578207499E-2</v>
      </c>
      <c r="AF11" s="9">
        <f t="shared" si="4"/>
        <v>4.8175346442271137E-2</v>
      </c>
      <c r="AG11" s="9">
        <f t="shared" si="4"/>
        <v>5.0733450689037937E-2</v>
      </c>
    </row>
    <row r="12" spans="1:33" s="14" customFormat="1" x14ac:dyDescent="0.25">
      <c r="A12" s="15" t="s">
        <v>0</v>
      </c>
      <c r="B12" s="17">
        <v>8590.6549355724783</v>
      </c>
      <c r="C12" s="17">
        <v>8578.1854039834961</v>
      </c>
      <c r="D12" s="17">
        <v>8902.5249677194042</v>
      </c>
      <c r="E12" s="17">
        <v>8982.6153299290199</v>
      </c>
      <c r="F12" s="17">
        <v>9459.4551815755167</v>
      </c>
      <c r="G12" s="19">
        <v>9500.7999999999993</v>
      </c>
      <c r="H12" s="19">
        <v>9695</v>
      </c>
      <c r="I12" s="19">
        <v>9557</v>
      </c>
      <c r="J12" s="19">
        <v>9890.9</v>
      </c>
      <c r="K12" s="19">
        <v>10086.299999999999</v>
      </c>
      <c r="L12" s="19">
        <v>9973.0999999999985</v>
      </c>
      <c r="M12" s="19">
        <v>10089.299999999999</v>
      </c>
      <c r="N12" s="19">
        <v>10115.9</v>
      </c>
      <c r="O12" s="19">
        <v>9916.2000000000007</v>
      </c>
      <c r="P12" s="19">
        <v>10186.299999999999</v>
      </c>
      <c r="Q12" s="19">
        <v>10026.9</v>
      </c>
      <c r="R12" s="19">
        <v>10332.400000000001</v>
      </c>
      <c r="S12" s="19">
        <v>10436.200000000001</v>
      </c>
      <c r="T12" s="19">
        <v>10150.700000000001</v>
      </c>
      <c r="U12" s="19">
        <v>9291.7999999999993</v>
      </c>
      <c r="V12" s="19">
        <v>9850.7999999999993</v>
      </c>
      <c r="W12" s="19">
        <v>10038</v>
      </c>
      <c r="X12" s="19">
        <v>9998.4000000000015</v>
      </c>
      <c r="Y12" s="19">
        <v>9583.1</v>
      </c>
      <c r="Z12" s="19">
        <v>9659.0999999999985</v>
      </c>
      <c r="AA12" s="19">
        <v>9321.7999999999993</v>
      </c>
      <c r="AB12" s="19">
        <v>9937.2000000000007</v>
      </c>
      <c r="AC12" s="19">
        <v>10107.400000000001</v>
      </c>
      <c r="AD12" s="19">
        <v>10059.5</v>
      </c>
      <c r="AE12" s="19">
        <v>10208.1</v>
      </c>
      <c r="AF12" s="19">
        <v>8681.1</v>
      </c>
      <c r="AG12" s="19">
        <v>9273.7999999999993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2" sqref="B2"/>
    </sheetView>
  </sheetViews>
  <sheetFormatPr defaultRowHeight="15" x14ac:dyDescent="0.25"/>
  <cols>
    <col min="1" max="1" width="9.28515625" style="6"/>
  </cols>
  <sheetData>
    <row r="1" spans="1:2" x14ac:dyDescent="0.25">
      <c r="A1" s="6" t="s">
        <v>3</v>
      </c>
      <c r="B1" t="s">
        <v>16</v>
      </c>
    </row>
    <row r="2" spans="1:2" x14ac:dyDescent="0.25">
      <c r="A2" s="6" t="s">
        <v>4</v>
      </c>
      <c r="B2" t="s">
        <v>15</v>
      </c>
    </row>
    <row r="3" spans="1:2" x14ac:dyDescent="0.25">
      <c r="A3" s="6" t="s">
        <v>5</v>
      </c>
    </row>
    <row r="4" spans="1:2" x14ac:dyDescent="0.25">
      <c r="A4" s="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antonella.bernetti</dc:creator>
  <cp:lastModifiedBy>Finocchiaro Giovanni</cp:lastModifiedBy>
  <dcterms:created xsi:type="dcterms:W3CDTF">2016-06-06T13:49:36Z</dcterms:created>
  <dcterms:modified xsi:type="dcterms:W3CDTF">2025-12-04T14:08:26Z</dcterms:modified>
</cp:coreProperties>
</file>