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terina.danna\OneDrive - ISPRA\Documenti\CARTELLE 2022\ANNUARIO 2022-3-4-5\ANNUARIO 2025\fila da caricare_COND. AMB. VERIFICA ASS\2024\"/>
    </mc:Choice>
  </mc:AlternateContent>
  <xr:revisionPtr revIDLastSave="0" documentId="13_ncr:1_{4A298E2E-5185-4503-A3E9-4724A1BB2E8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a 1" sheetId="4" r:id="rId1"/>
    <sheet name="Foglio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4" l="1"/>
  <c r="B24" i="4"/>
  <c r="C24" i="4"/>
  <c r="D23" i="4"/>
  <c r="D22" i="4" l="1"/>
  <c r="D21" i="4" l="1"/>
  <c r="D20" i="4" l="1"/>
  <c r="D18" i="4" l="1"/>
  <c r="D19" i="4" l="1"/>
  <c r="D17" i="4" l="1"/>
  <c r="D16" i="4" l="1"/>
  <c r="D15" i="4"/>
  <c r="D14" i="4"/>
  <c r="D13" i="4"/>
  <c r="D12" i="4"/>
  <c r="D5" i="4"/>
  <c r="D6" i="4"/>
  <c r="D7" i="4"/>
  <c r="D8" i="4"/>
  <c r="D9" i="4"/>
  <c r="D10" i="4"/>
  <c r="D11" i="4"/>
  <c r="D4" i="4"/>
  <c r="D3" i="4"/>
</calcChain>
</file>

<file path=xl/sharedStrings.xml><?xml version="1.0" encoding="utf-8"?>
<sst xmlns="http://schemas.openxmlformats.org/spreadsheetml/2006/main" count="20" uniqueCount="18">
  <si>
    <t>n.</t>
  </si>
  <si>
    <t>TOTALE</t>
  </si>
  <si>
    <t>Anno</t>
  </si>
  <si>
    <t>Condizioni ambientali</t>
  </si>
  <si>
    <t>Numero medio di condizioni ambientali per determinazione</t>
  </si>
  <si>
    <t>Titolo</t>
  </si>
  <si>
    <t>Fonte</t>
  </si>
  <si>
    <t>Legenda</t>
  </si>
  <si>
    <t>Note</t>
  </si>
  <si>
    <r>
      <t xml:space="preserve">Determinazioni direttoriali (da non assoggettare a VIA) </t>
    </r>
    <r>
      <rPr>
        <b/>
        <vertAlign val="superscript"/>
        <sz val="10"/>
        <rFont val="Arial"/>
        <family val="2"/>
      </rPr>
      <t>1</t>
    </r>
  </si>
  <si>
    <r>
      <rPr>
        <vertAlign val="superscript"/>
        <sz val="10"/>
        <rFont val="Arial"/>
        <family val="2"/>
      </rPr>
      <t xml:space="preserve">1 </t>
    </r>
    <r>
      <rPr>
        <sz val="10"/>
        <rFont val="Arial"/>
        <family val="2"/>
      </rPr>
      <t>Vengono considerate le determinazioni direttoriali di non assogettabilità a VIA positive e parzialmente positive fino al 2017. Dall'entrata in vigore del D.Lgs. 104/2017 le determinazioni "parzialmente positive" non sono più esistenti. Le condizioni ambientali possono essere contenute solo nelle determinazioni di non assoggettamento a VIA</t>
    </r>
  </si>
  <si>
    <t>Tabella 1: Numero di determinazioni direttoriali di verifica di assoggettabilità a VIA, numero di condizioni ambientali, numero medio di condizioni ambientali per determinazione direttoriale</t>
  </si>
  <si>
    <t>2020</t>
  </si>
  <si>
    <t>2021</t>
  </si>
  <si>
    <t>Elaborazione ISPRA su dati MASE</t>
  </si>
  <si>
    <t>2022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</si>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</sst>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3" fillId="0" borderId="0" xfId="0" applyFont="1"/>
    <xf numFmtId="49" fontId="3" fillId="0" borderId="0" xfId="0" applyNumberFormat="1" applyFont="1" applyAlignment="1">
      <alignment horizontal="right"/>
    </xf>
    <xf numFmtId="164" fontId="2" fillId="0" borderId="0" xfId="0" applyNumberFormat="1" applyFont="1"/>
    <xf numFmtId="1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2" fontId="2" fillId="0" borderId="0" xfId="0" applyNumberFormat="1" applyFont="1"/>
    <xf numFmtId="2" fontId="3" fillId="0" borderId="0" xfId="0" applyNumberFormat="1" applyFont="1"/>
    <xf numFmtId="2" fontId="4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2" fontId="4" fillId="0" borderId="0" xfId="1" applyNumberFormat="1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/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/>
    <xf numFmtId="3" fontId="4" fillId="0" borderId="2" xfId="0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2" fontId="3" fillId="0" borderId="3" xfId="1" applyNumberFormat="1" applyFont="1" applyBorder="1"/>
    <xf numFmtId="0" fontId="4" fillId="0" borderId="0" xfId="0" applyFont="1" applyAlignment="1">
      <alignment horizontal="right"/>
    </xf>
    <xf numFmtId="49" fontId="2" fillId="0" borderId="0" xfId="1" applyNumberFormat="1" applyFont="1" applyBorder="1"/>
    <xf numFmtId="0" fontId="7" fillId="0" borderId="0" xfId="0" applyFont="1"/>
    <xf numFmtId="3" fontId="7" fillId="0" borderId="0" xfId="0" applyNumberFormat="1" applyFont="1" applyAlignment="1">
      <alignment horizontal="right"/>
    </xf>
    <xf numFmtId="165" fontId="7" fillId="0" borderId="0" xfId="1" applyNumberFormat="1" applyFont="1" applyFill="1" applyBorder="1"/>
    <xf numFmtId="0" fontId="4" fillId="2" borderId="2" xfId="0" applyFont="1" applyFill="1" applyBorder="1"/>
    <xf numFmtId="3" fontId="4" fillId="2" borderId="2" xfId="0" applyNumberFormat="1" applyFont="1" applyFill="1" applyBorder="1" applyAlignment="1">
      <alignment horizontal="right"/>
    </xf>
    <xf numFmtId="165" fontId="4" fillId="2" borderId="2" xfId="1" applyNumberFormat="1" applyFont="1" applyFill="1" applyBorder="1"/>
    <xf numFmtId="165" fontId="4" fillId="0" borderId="2" xfId="1" applyNumberFormat="1" applyFont="1" applyFill="1" applyBorder="1"/>
    <xf numFmtId="0" fontId="5" fillId="0" borderId="1" xfId="0" applyFont="1" applyBorder="1"/>
    <xf numFmtId="3" fontId="5" fillId="0" borderId="1" xfId="0" applyNumberFormat="1" applyFont="1" applyBorder="1" applyAlignment="1">
      <alignment horizontal="right"/>
    </xf>
    <xf numFmtId="165" fontId="5" fillId="0" borderId="1" xfId="1" applyNumberFormat="1" applyFont="1" applyFill="1" applyBorder="1"/>
    <xf numFmtId="0" fontId="1" fillId="0" borderId="2" xfId="0" applyFont="1" applyBorder="1" applyAlignment="1">
      <alignment horizontal="left" vertical="center" wrapText="1"/>
    </xf>
    <xf numFmtId="0" fontId="8" fillId="0" borderId="0" xfId="2"/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8" fillId="0" borderId="0" xfId="2" applyAlignment="1">
      <alignment vertical="top"/>
    </xf>
    <xf numFmtId="0" fontId="1" fillId="0" borderId="0" xfId="0" applyFont="1"/>
    <xf numFmtId="1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3" fontId="2" fillId="0" borderId="0" xfId="0" applyNumberFormat="1" applyFont="1"/>
    <xf numFmtId="1" fontId="4" fillId="0" borderId="0" xfId="0" applyNumberFormat="1" applyFont="1"/>
    <xf numFmtId="3" fontId="4" fillId="0" borderId="0" xfId="0" applyNumberFormat="1" applyFont="1"/>
    <xf numFmtId="165" fontId="5" fillId="0" borderId="0" xfId="1" applyNumberFormat="1" applyFont="1" applyFill="1" applyBorder="1"/>
  </cellXfs>
  <cellStyles count="3">
    <cellStyle name="Migliaia" xfId="1" builtinId="3"/>
    <cellStyle name="Normale" xfId="0" builtinId="0"/>
    <cellStyle name="Normale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9" zoomScaleNormal="130" workbookViewId="0">
      <selection activeCell="C23" sqref="C23"/>
    </sheetView>
  </sheetViews>
  <sheetFormatPr defaultColWidth="9.1796875" defaultRowHeight="13" x14ac:dyDescent="0.3"/>
  <cols>
    <col min="1" max="1" width="11" style="1" customWidth="1"/>
    <col min="2" max="2" width="19.81640625" style="1" customWidth="1"/>
    <col min="3" max="3" width="11.54296875" style="1" customWidth="1"/>
    <col min="4" max="4" width="16" style="1" customWidth="1"/>
    <col min="5" max="5" width="8.1796875" style="10" customWidth="1"/>
    <col min="6" max="10" width="9.1796875" style="1"/>
    <col min="11" max="11" width="19" style="1" customWidth="1"/>
    <col min="12" max="12" width="9.7265625" style="1" customWidth="1"/>
    <col min="13" max="13" width="12.26953125" style="1" customWidth="1"/>
    <col min="14" max="16384" width="9.1796875" style="1"/>
  </cols>
  <sheetData>
    <row r="1" spans="1:13" ht="59.5" customHeight="1" x14ac:dyDescent="0.3">
      <c r="A1" s="41" t="s">
        <v>2</v>
      </c>
      <c r="B1" s="13" t="s">
        <v>9</v>
      </c>
      <c r="C1" s="13" t="s">
        <v>3</v>
      </c>
      <c r="D1" s="13" t="s">
        <v>4</v>
      </c>
      <c r="E1" s="12"/>
      <c r="F1" s="9"/>
      <c r="G1" s="2"/>
      <c r="H1" s="2"/>
      <c r="I1" s="3"/>
      <c r="K1" s="4"/>
      <c r="L1" s="4"/>
      <c r="M1" s="4"/>
    </row>
    <row r="2" spans="1:13" ht="15" customHeight="1" x14ac:dyDescent="0.3">
      <c r="A2" s="40"/>
      <c r="B2" s="13" t="s">
        <v>0</v>
      </c>
      <c r="C2" s="13" t="s">
        <v>0</v>
      </c>
      <c r="D2" s="13" t="s">
        <v>0</v>
      </c>
      <c r="E2" s="14"/>
      <c r="F2" s="2"/>
      <c r="G2" s="2"/>
      <c r="H2" s="2"/>
      <c r="I2" s="3"/>
      <c r="K2" s="4"/>
      <c r="L2" s="4"/>
      <c r="M2" s="4"/>
    </row>
    <row r="3" spans="1:13" x14ac:dyDescent="0.3">
      <c r="A3" s="15">
        <v>2004</v>
      </c>
      <c r="B3" s="16">
        <v>18</v>
      </c>
      <c r="C3" s="17">
        <v>45</v>
      </c>
      <c r="D3" s="33">
        <f>C3/B3</f>
        <v>2.5</v>
      </c>
      <c r="E3" s="14"/>
      <c r="F3" s="8"/>
      <c r="G3" s="22"/>
      <c r="I3" s="3"/>
    </row>
    <row r="4" spans="1:13" x14ac:dyDescent="0.3">
      <c r="A4" s="15">
        <v>2005</v>
      </c>
      <c r="B4" s="18">
        <v>34</v>
      </c>
      <c r="C4" s="17">
        <v>120</v>
      </c>
      <c r="D4" s="33">
        <f>C4/B4</f>
        <v>3.5294117647058822</v>
      </c>
      <c r="E4" s="14"/>
      <c r="F4" s="8"/>
      <c r="G4" s="26"/>
      <c r="I4" s="3"/>
    </row>
    <row r="5" spans="1:13" x14ac:dyDescent="0.3">
      <c r="A5" s="15">
        <v>2006</v>
      </c>
      <c r="B5" s="16">
        <v>19</v>
      </c>
      <c r="C5" s="17">
        <v>100</v>
      </c>
      <c r="D5" s="33">
        <f t="shared" ref="D5:D11" si="0">C5/B5</f>
        <v>5.2631578947368425</v>
      </c>
      <c r="E5" s="14"/>
      <c r="F5" s="8"/>
      <c r="G5" s="22"/>
      <c r="I5" s="6"/>
    </row>
    <row r="6" spans="1:13" x14ac:dyDescent="0.3">
      <c r="A6" s="15">
        <v>2007</v>
      </c>
      <c r="B6" s="16">
        <v>13</v>
      </c>
      <c r="C6" s="17">
        <v>52</v>
      </c>
      <c r="D6" s="33">
        <f t="shared" si="0"/>
        <v>4</v>
      </c>
      <c r="E6" s="14"/>
      <c r="F6" s="8"/>
      <c r="G6" s="22"/>
    </row>
    <row r="7" spans="1:13" x14ac:dyDescent="0.3">
      <c r="A7" s="15">
        <v>2008</v>
      </c>
      <c r="B7" s="16">
        <v>26</v>
      </c>
      <c r="C7" s="17">
        <v>193</v>
      </c>
      <c r="D7" s="33">
        <f t="shared" si="0"/>
        <v>7.4230769230769234</v>
      </c>
      <c r="E7" s="14"/>
      <c r="F7" s="8"/>
      <c r="G7" s="22"/>
    </row>
    <row r="8" spans="1:13" x14ac:dyDescent="0.3">
      <c r="A8" s="15">
        <v>2009</v>
      </c>
      <c r="B8" s="16">
        <v>16</v>
      </c>
      <c r="C8" s="17">
        <v>138</v>
      </c>
      <c r="D8" s="33">
        <f t="shared" si="0"/>
        <v>8.625</v>
      </c>
      <c r="E8" s="14"/>
      <c r="F8" s="8"/>
      <c r="G8" s="22"/>
    </row>
    <row r="9" spans="1:13" x14ac:dyDescent="0.3">
      <c r="A9" s="15">
        <v>2010</v>
      </c>
      <c r="B9" s="16">
        <v>20</v>
      </c>
      <c r="C9" s="17">
        <v>189</v>
      </c>
      <c r="D9" s="33">
        <f t="shared" si="0"/>
        <v>9.4499999999999993</v>
      </c>
      <c r="E9" s="14"/>
      <c r="F9" s="8"/>
      <c r="G9" s="22"/>
    </row>
    <row r="10" spans="1:13" x14ac:dyDescent="0.3">
      <c r="A10" s="15">
        <v>2011</v>
      </c>
      <c r="B10" s="16">
        <v>25</v>
      </c>
      <c r="C10" s="17">
        <v>165</v>
      </c>
      <c r="D10" s="33">
        <f t="shared" si="0"/>
        <v>6.6</v>
      </c>
      <c r="E10" s="14"/>
      <c r="F10" s="8"/>
      <c r="G10" s="22"/>
      <c r="H10" s="27"/>
    </row>
    <row r="11" spans="1:13" x14ac:dyDescent="0.3">
      <c r="A11" s="19">
        <v>2012</v>
      </c>
      <c r="B11" s="20">
        <v>32</v>
      </c>
      <c r="C11" s="21">
        <v>277</v>
      </c>
      <c r="D11" s="33">
        <f t="shared" si="0"/>
        <v>8.65625</v>
      </c>
      <c r="E11" s="14"/>
      <c r="F11" s="8"/>
      <c r="G11" s="22"/>
      <c r="H11" s="27"/>
    </row>
    <row r="12" spans="1:13" x14ac:dyDescent="0.3">
      <c r="A12" s="19">
        <v>2013</v>
      </c>
      <c r="B12" s="31">
        <v>21</v>
      </c>
      <c r="C12" s="32">
        <v>151</v>
      </c>
      <c r="D12" s="33">
        <f t="shared" ref="D12:D16" si="1">C12/B12</f>
        <v>7.1904761904761907</v>
      </c>
      <c r="E12" s="14"/>
      <c r="F12" s="8"/>
      <c r="G12" s="22"/>
      <c r="H12" s="27"/>
    </row>
    <row r="13" spans="1:13" x14ac:dyDescent="0.3">
      <c r="A13" s="19">
        <v>2014</v>
      </c>
      <c r="B13" s="31">
        <v>18</v>
      </c>
      <c r="C13" s="32">
        <v>192</v>
      </c>
      <c r="D13" s="33">
        <f t="shared" si="1"/>
        <v>10.666666666666666</v>
      </c>
      <c r="E13" s="14"/>
      <c r="F13" s="8"/>
      <c r="G13" s="22"/>
      <c r="H13" s="27"/>
    </row>
    <row r="14" spans="1:13" x14ac:dyDescent="0.3">
      <c r="A14" s="19">
        <v>2015</v>
      </c>
      <c r="B14" s="20">
        <v>16</v>
      </c>
      <c r="C14" s="21">
        <v>128</v>
      </c>
      <c r="D14" s="34">
        <f t="shared" si="1"/>
        <v>8</v>
      </c>
      <c r="E14" s="14"/>
      <c r="F14" s="8"/>
      <c r="G14" s="22"/>
      <c r="H14" s="27"/>
    </row>
    <row r="15" spans="1:13" x14ac:dyDescent="0.3">
      <c r="A15" s="19">
        <v>2016</v>
      </c>
      <c r="B15" s="20">
        <v>17</v>
      </c>
      <c r="C15" s="21">
        <v>78</v>
      </c>
      <c r="D15" s="34">
        <f t="shared" si="1"/>
        <v>4.5882352941176467</v>
      </c>
      <c r="E15" s="14"/>
      <c r="F15" s="8"/>
      <c r="G15" s="22"/>
      <c r="H15" s="27"/>
    </row>
    <row r="16" spans="1:13" x14ac:dyDescent="0.3">
      <c r="A16" s="19">
        <v>2017</v>
      </c>
      <c r="B16" s="20">
        <v>23</v>
      </c>
      <c r="C16" s="21">
        <v>108</v>
      </c>
      <c r="D16" s="34">
        <f t="shared" si="1"/>
        <v>4.6956521739130439</v>
      </c>
      <c r="E16" s="14"/>
      <c r="F16" s="8"/>
      <c r="G16" s="22"/>
      <c r="H16" s="27"/>
    </row>
    <row r="17" spans="1:14" x14ac:dyDescent="0.3">
      <c r="A17" s="38">
        <v>2018</v>
      </c>
      <c r="B17" s="20">
        <v>34</v>
      </c>
      <c r="C17" s="21">
        <v>146</v>
      </c>
      <c r="D17" s="34">
        <f>C17/B17</f>
        <v>4.2941176470588234</v>
      </c>
      <c r="E17" s="14"/>
      <c r="F17" s="8"/>
      <c r="G17" s="26"/>
      <c r="H17" s="26"/>
    </row>
    <row r="18" spans="1:14" x14ac:dyDescent="0.3">
      <c r="A18" s="48">
        <v>2019</v>
      </c>
      <c r="B18" s="46">
        <v>35</v>
      </c>
      <c r="C18" s="17">
        <v>148</v>
      </c>
      <c r="D18" s="34">
        <f>C18/B18</f>
        <v>4.2285714285714286</v>
      </c>
      <c r="E18" s="14"/>
      <c r="F18" s="8"/>
      <c r="G18" s="26"/>
      <c r="H18" s="26"/>
    </row>
    <row r="19" spans="1:14" x14ac:dyDescent="0.3">
      <c r="A19" s="47" t="s">
        <v>12</v>
      </c>
      <c r="B19" s="46">
        <v>52</v>
      </c>
      <c r="C19" s="17">
        <v>180</v>
      </c>
      <c r="D19" s="34">
        <f t="shared" ref="D19" si="2">C19/B19</f>
        <v>3.4615384615384617</v>
      </c>
      <c r="E19" s="14"/>
      <c r="F19" s="8"/>
      <c r="G19" s="22"/>
      <c r="H19" s="27"/>
    </row>
    <row r="20" spans="1:14" x14ac:dyDescent="0.3">
      <c r="A20" s="47" t="s">
        <v>13</v>
      </c>
      <c r="B20" s="46">
        <v>72</v>
      </c>
      <c r="C20" s="46">
        <v>378</v>
      </c>
      <c r="D20" s="34">
        <f>C20/B20</f>
        <v>5.25</v>
      </c>
      <c r="E20" s="14"/>
      <c r="F20" s="8"/>
      <c r="G20" s="22"/>
      <c r="H20" s="27"/>
    </row>
    <row r="21" spans="1:14" x14ac:dyDescent="0.3">
      <c r="A21" s="47" t="s">
        <v>15</v>
      </c>
      <c r="B21" s="46">
        <v>66</v>
      </c>
      <c r="C21" s="46">
        <v>379</v>
      </c>
      <c r="D21" s="34">
        <f>C21/B21</f>
        <v>5.7424242424242422</v>
      </c>
      <c r="E21" s="14"/>
      <c r="F21" s="8"/>
      <c r="G21" s="22"/>
      <c r="H21" s="27"/>
    </row>
    <row r="22" spans="1:14" x14ac:dyDescent="0.3">
      <c r="A22" s="47" t="s">
        <v>16</v>
      </c>
      <c r="B22" s="46">
        <v>69</v>
      </c>
      <c r="C22" s="46">
        <v>455</v>
      </c>
      <c r="D22" s="34">
        <f>C22/B22</f>
        <v>6.5942028985507246</v>
      </c>
      <c r="E22" s="14"/>
      <c r="F22" s="8"/>
      <c r="G22" s="22"/>
      <c r="H22" s="27"/>
    </row>
    <row r="23" spans="1:14" x14ac:dyDescent="0.3">
      <c r="A23" s="47" t="s">
        <v>17</v>
      </c>
      <c r="B23" s="46">
        <v>52</v>
      </c>
      <c r="C23" s="46">
        <v>467</v>
      </c>
      <c r="D23" s="34">
        <f>C23/B23</f>
        <v>8.9807692307692299</v>
      </c>
      <c r="E23" s="14"/>
      <c r="F23" s="8"/>
      <c r="G23" s="22"/>
      <c r="H23" s="27"/>
    </row>
    <row r="24" spans="1:14" x14ac:dyDescent="0.3">
      <c r="A24" s="35" t="s">
        <v>1</v>
      </c>
      <c r="B24" s="35">
        <f>SUM(B3:B23)</f>
        <v>678</v>
      </c>
      <c r="C24" s="36">
        <f>SUM(C3:C23)</f>
        <v>4089</v>
      </c>
      <c r="D24" s="37">
        <f>C24/B24</f>
        <v>6.0309734513274336</v>
      </c>
      <c r="E24" s="25"/>
      <c r="F24" s="8"/>
      <c r="G24" s="49"/>
      <c r="H24" s="37"/>
    </row>
    <row r="25" spans="1:14" x14ac:dyDescent="0.3">
      <c r="A25" s="23"/>
      <c r="B25" s="22"/>
      <c r="C25" s="22"/>
      <c r="D25" s="22"/>
      <c r="E25" s="12"/>
      <c r="F25" s="7"/>
    </row>
    <row r="26" spans="1:14" ht="15" x14ac:dyDescent="0.3">
      <c r="A26" s="24"/>
      <c r="B26" s="50"/>
      <c r="C26" s="51"/>
      <c r="D26" s="52"/>
      <c r="E26" s="12"/>
      <c r="F26" s="7"/>
    </row>
    <row r="27" spans="1:14" x14ac:dyDescent="0.3">
      <c r="A27" s="5"/>
      <c r="E27" s="11"/>
      <c r="F27" s="7"/>
      <c r="G27" s="5"/>
      <c r="H27" s="5"/>
      <c r="I27" s="5"/>
      <c r="J27" s="5"/>
      <c r="K27" s="5"/>
      <c r="L27" s="5"/>
      <c r="M27" s="5"/>
      <c r="N27" s="5"/>
    </row>
    <row r="28" spans="1:14" x14ac:dyDescent="0.3">
      <c r="F28" s="7"/>
    </row>
    <row r="31" spans="1:14" x14ac:dyDescent="0.3">
      <c r="A31" s="9"/>
      <c r="B31" s="9"/>
      <c r="C31" s="28"/>
      <c r="D31" s="29"/>
      <c r="E31" s="30"/>
    </row>
    <row r="51" spans="1:4" x14ac:dyDescent="0.3">
      <c r="A51" s="5"/>
      <c r="B51" s="5"/>
      <c r="C51" s="5"/>
      <c r="D51" s="5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I3" sqref="I3"/>
    </sheetView>
  </sheetViews>
  <sheetFormatPr defaultRowHeight="12.5" x14ac:dyDescent="0.25"/>
  <cols>
    <col min="2" max="2" width="62" customWidth="1"/>
  </cols>
  <sheetData>
    <row r="1" spans="1:2" ht="43.5" customHeight="1" x14ac:dyDescent="0.25">
      <c r="A1" s="44" t="s">
        <v>5</v>
      </c>
      <c r="B1" s="42" t="s">
        <v>11</v>
      </c>
    </row>
    <row r="2" spans="1:2" ht="14.5" x14ac:dyDescent="0.25">
      <c r="A2" s="44" t="s">
        <v>6</v>
      </c>
      <c r="B2" s="45" t="s">
        <v>14</v>
      </c>
    </row>
    <row r="3" spans="1:2" ht="14.5" x14ac:dyDescent="0.25">
      <c r="A3" s="44" t="s">
        <v>7</v>
      </c>
    </row>
    <row r="4" spans="1:2" ht="64.5" x14ac:dyDescent="0.35">
      <c r="A4" s="39" t="s">
        <v>8</v>
      </c>
      <c r="B4" s="43" t="s">
        <v>10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1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D'Anna Caterina</cp:lastModifiedBy>
  <cp:lastPrinted>2008-09-17T10:46:27Z</cp:lastPrinted>
  <dcterms:created xsi:type="dcterms:W3CDTF">2008-06-01T09:41:45Z</dcterms:created>
  <dcterms:modified xsi:type="dcterms:W3CDTF">2025-11-30T16:00:28Z</dcterms:modified>
</cp:coreProperties>
</file>