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prambiente-my.sharepoint.com/personal/francesca_palomba_isprambiente_it/Documents/Desktop/Energia/2025/RAPPORTO TRA I CONSUMI FINALI DI ENERGIA E I CONSUMI TOTALI DI ENERGIA/"/>
    </mc:Choice>
  </mc:AlternateContent>
  <xr:revisionPtr revIDLastSave="62" documentId="13_ncr:1_{4B61F284-B3D9-4258-8978-4FA31292C68C}" xr6:coauthVersionLast="47" xr6:coauthVersionMax="47" xr10:uidLastSave="{958E9B8B-3238-46B3-8323-CCA39B8A49EC}"/>
  <bookViews>
    <workbookView xWindow="-110" yWindow="-110" windowWidth="19420" windowHeight="10300" xr2:uid="{00000000-000D-0000-FFFF-FFFF00000000}"/>
  </bookViews>
  <sheets>
    <sheet name="consumi finali" sheetId="1" r:id="rId1"/>
    <sheet name="Metadati" sheetId="2" r:id="rId2"/>
  </sheets>
  <definedNames>
    <definedName name="footnote_p" localSheetId="0">'consumi finali'!#REF!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B33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5" i="1"/>
  <c r="AJ6" i="1"/>
  <c r="AJ7" i="1"/>
  <c r="AJ8" i="1"/>
  <c r="AJ9" i="1"/>
  <c r="AJ10" i="1"/>
  <c r="AJ11" i="1"/>
  <c r="AJ12" i="1"/>
  <c r="AJ13" i="1"/>
  <c r="AJ14" i="1"/>
  <c r="AJ15" i="1"/>
  <c r="AJ4" i="1"/>
</calcChain>
</file>

<file path=xl/sharedStrings.xml><?xml version="1.0" encoding="utf-8"?>
<sst xmlns="http://schemas.openxmlformats.org/spreadsheetml/2006/main" count="71" uniqueCount="38">
  <si>
    <t>Ungheria</t>
  </si>
  <si>
    <t>Svezia</t>
  </si>
  <si>
    <t>Spagna</t>
  </si>
  <si>
    <t>Slovenia</t>
  </si>
  <si>
    <t>Slovacchia</t>
  </si>
  <si>
    <t>Romania</t>
  </si>
  <si>
    <t>Repubblica Ceca</t>
  </si>
  <si>
    <t>Portogallo</t>
  </si>
  <si>
    <t>Polonia</t>
  </si>
  <si>
    <t>Malta</t>
  </si>
  <si>
    <t>Lussemburgo</t>
  </si>
  <si>
    <t>Lituania</t>
  </si>
  <si>
    <t>Lettonia</t>
  </si>
  <si>
    <t>Italia</t>
  </si>
  <si>
    <t>Irlanda</t>
  </si>
  <si>
    <t>Grecia</t>
  </si>
  <si>
    <t>Germania</t>
  </si>
  <si>
    <t>Francia</t>
  </si>
  <si>
    <t>Finlandia</t>
  </si>
  <si>
    <t>Estonia</t>
  </si>
  <si>
    <t>Danimarca</t>
  </si>
  <si>
    <t>Cipro</t>
  </si>
  <si>
    <t>Bulgaria</t>
  </si>
  <si>
    <t>Belgio</t>
  </si>
  <si>
    <t>Austria</t>
  </si>
  <si>
    <t>Consumo finale di energia* - migliaia di tonnellate equivalenti di petrolio</t>
  </si>
  <si>
    <t>Croazia</t>
  </si>
  <si>
    <t>*Definito dalla somma dei consumi finali di energia dei settori industria, trasporti e altri settori (residenziale, servizi, agricoltura, pesca e altri settori nac)</t>
  </si>
  <si>
    <t>Unione Europea (27)</t>
  </si>
  <si>
    <t>EUROSTAT</t>
  </si>
  <si>
    <t>Titolo</t>
  </si>
  <si>
    <t>Fonte</t>
  </si>
  <si>
    <t>Legenda</t>
  </si>
  <si>
    <t>Note</t>
  </si>
  <si>
    <t>Tabella 2: Consumi finali totali nell'Unione Europea *</t>
  </si>
  <si>
    <t>Paese</t>
  </si>
  <si>
    <t>Mtep</t>
  </si>
  <si>
    <t>Paesi Bassi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</si>
</sst>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.0"/>
    <numFmt numFmtId="166" formatCode="0.0"/>
  </numFmts>
  <fonts count="7" x14ac:knownFonts="1">
    <font>
      <sz val="10"/>
      <name val="Arial"/>
      <family val="2"/>
    </font>
    <font>
      <sz val="10"/>
      <name val="Calibri"/>
      <family val="2"/>
      <scheme val="minor"/>
    </font>
    <font>
      <sz val="10"/>
      <color rgb="FF21252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165" fontId="1" fillId="0" borderId="0" xfId="0" applyNumberFormat="1" applyFont="1"/>
    <xf numFmtId="0" fontId="2" fillId="0" borderId="0" xfId="0" applyFont="1"/>
    <xf numFmtId="0" fontId="3" fillId="0" borderId="0" xfId="0" applyFont="1"/>
    <xf numFmtId="3" fontId="5" fillId="0" borderId="0" xfId="0" applyNumberFormat="1" applyFont="1"/>
    <xf numFmtId="0" fontId="4" fillId="0" borderId="0" xfId="0" applyFont="1"/>
    <xf numFmtId="165" fontId="4" fillId="0" borderId="0" xfId="0" applyNumberFormat="1" applyFont="1"/>
    <xf numFmtId="165" fontId="5" fillId="0" borderId="0" xfId="0" applyNumberFormat="1" applyFont="1" applyAlignment="1">
      <alignment horizontal="left"/>
    </xf>
    <xf numFmtId="164" fontId="4" fillId="0" borderId="0" xfId="0" applyNumberFormat="1" applyFont="1"/>
    <xf numFmtId="165" fontId="5" fillId="0" borderId="0" xfId="0" applyNumberFormat="1" applyFont="1"/>
    <xf numFmtId="3" fontId="4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66" fontId="6" fillId="0" borderId="2" xfId="0" applyNumberFormat="1" applyFont="1" applyBorder="1" applyAlignment="1">
      <alignment horizontal="center" wrapText="1"/>
    </xf>
    <xf numFmtId="166" fontId="4" fillId="0" borderId="3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 wrapText="1"/>
    </xf>
    <xf numFmtId="166" fontId="5" fillId="0" borderId="0" xfId="0" applyNumberFormat="1" applyFont="1" applyAlignment="1">
      <alignment horizontal="left" wrapText="1" indent="2"/>
    </xf>
    <xf numFmtId="166" fontId="5" fillId="0" borderId="0" xfId="0" applyNumberFormat="1" applyFont="1"/>
    <xf numFmtId="166" fontId="5" fillId="0" borderId="1" xfId="0" applyNumberFormat="1" applyFont="1" applyBorder="1" applyAlignment="1">
      <alignment wrapText="1"/>
    </xf>
    <xf numFmtId="166" fontId="5" fillId="0" borderId="1" xfId="0" applyNumberFormat="1" applyFont="1" applyBorder="1"/>
    <xf numFmtId="1" fontId="5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/>
    </xf>
    <xf numFmtId="166" fontId="4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/>
    </xf>
    <xf numFmtId="166" fontId="5" fillId="0" borderId="2" xfId="0" applyNumberFormat="1" applyFont="1" applyBorder="1"/>
    <xf numFmtId="166" fontId="4" fillId="0" borderId="0" xfId="0" applyNumberFormat="1" applyFont="1"/>
    <xf numFmtId="166" fontId="4" fillId="0" borderId="2" xfId="0" applyNumberFormat="1" applyFont="1" applyBorder="1"/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1"/>
  <sheetViews>
    <sheetView tabSelected="1" topLeftCell="A23" zoomScale="80" zoomScaleNormal="80" workbookViewId="0">
      <pane xSplit="1" topLeftCell="S1" activePane="topRight" state="frozen"/>
      <selection pane="topRight" activeCell="B33" sqref="B33:AI33"/>
    </sheetView>
  </sheetViews>
  <sheetFormatPr defaultColWidth="9.08984375" defaultRowHeight="15.5" x14ac:dyDescent="0.35"/>
  <cols>
    <col min="1" max="1" width="23.6328125" style="6" customWidth="1"/>
    <col min="2" max="34" width="9.6328125" style="6" customWidth="1"/>
    <col min="35" max="16384" width="9.08984375" style="1"/>
  </cols>
  <sheetData>
    <row r="1" spans="1:36" ht="20.149999999999999" customHeight="1" thickBot="1" x14ac:dyDescent="0.4">
      <c r="A1" s="28" t="s">
        <v>25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9"/>
      <c r="AG1" s="29"/>
      <c r="AH1" s="29"/>
    </row>
    <row r="2" spans="1:36" s="13" customFormat="1" ht="20.149999999999999" customHeight="1" thickBot="1" x14ac:dyDescent="0.4">
      <c r="A2" s="14"/>
      <c r="B2" s="21">
        <v>1990</v>
      </c>
      <c r="C2" s="21">
        <v>1991</v>
      </c>
      <c r="D2" s="21">
        <v>1992</v>
      </c>
      <c r="E2" s="21">
        <v>1993</v>
      </c>
      <c r="F2" s="21">
        <v>1994</v>
      </c>
      <c r="G2" s="21">
        <v>1995</v>
      </c>
      <c r="H2" s="21">
        <v>1996</v>
      </c>
      <c r="I2" s="21">
        <v>1997</v>
      </c>
      <c r="J2" s="21">
        <v>1998</v>
      </c>
      <c r="K2" s="21">
        <v>1999</v>
      </c>
      <c r="L2" s="21">
        <v>2000</v>
      </c>
      <c r="M2" s="21">
        <v>2001</v>
      </c>
      <c r="N2" s="21">
        <v>2002</v>
      </c>
      <c r="O2" s="21">
        <v>2003</v>
      </c>
      <c r="P2" s="21">
        <v>2004</v>
      </c>
      <c r="Q2" s="21">
        <v>2005</v>
      </c>
      <c r="R2" s="21">
        <v>2006</v>
      </c>
      <c r="S2" s="21">
        <v>2007</v>
      </c>
      <c r="T2" s="21">
        <v>2008</v>
      </c>
      <c r="U2" s="21">
        <v>2009</v>
      </c>
      <c r="V2" s="21">
        <v>2010</v>
      </c>
      <c r="W2" s="21">
        <v>2011</v>
      </c>
      <c r="X2" s="21">
        <v>2012</v>
      </c>
      <c r="Y2" s="21">
        <v>2013</v>
      </c>
      <c r="Z2" s="21">
        <v>2014</v>
      </c>
      <c r="AA2" s="21">
        <v>2015</v>
      </c>
      <c r="AB2" s="21">
        <v>2016</v>
      </c>
      <c r="AC2" s="21">
        <v>2017</v>
      </c>
      <c r="AD2" s="21">
        <v>2018</v>
      </c>
      <c r="AE2" s="21">
        <v>2019</v>
      </c>
      <c r="AF2" s="21">
        <v>2020</v>
      </c>
      <c r="AG2" s="21">
        <v>2021</v>
      </c>
      <c r="AH2" s="21">
        <v>2022</v>
      </c>
      <c r="AI2" s="22">
        <v>2023</v>
      </c>
    </row>
    <row r="3" spans="1:36" s="12" customFormat="1" ht="20.149999999999999" customHeight="1" thickBot="1" x14ac:dyDescent="0.3">
      <c r="A3" s="15" t="s">
        <v>35</v>
      </c>
      <c r="B3" s="16" t="s">
        <v>36</v>
      </c>
      <c r="C3" s="16" t="s">
        <v>36</v>
      </c>
      <c r="D3" s="16" t="s">
        <v>36</v>
      </c>
      <c r="E3" s="16" t="s">
        <v>36</v>
      </c>
      <c r="F3" s="16" t="s">
        <v>36</v>
      </c>
      <c r="G3" s="16" t="s">
        <v>36</v>
      </c>
      <c r="H3" s="16" t="s">
        <v>36</v>
      </c>
      <c r="I3" s="16" t="s">
        <v>36</v>
      </c>
      <c r="J3" s="16" t="s">
        <v>36</v>
      </c>
      <c r="K3" s="16" t="s">
        <v>36</v>
      </c>
      <c r="L3" s="16" t="s">
        <v>36</v>
      </c>
      <c r="M3" s="16" t="s">
        <v>36</v>
      </c>
      <c r="N3" s="16" t="s">
        <v>36</v>
      </c>
      <c r="O3" s="16" t="s">
        <v>36</v>
      </c>
      <c r="P3" s="16" t="s">
        <v>36</v>
      </c>
      <c r="Q3" s="16" t="s">
        <v>36</v>
      </c>
      <c r="R3" s="16" t="s">
        <v>36</v>
      </c>
      <c r="S3" s="16" t="s">
        <v>36</v>
      </c>
      <c r="T3" s="16" t="s">
        <v>36</v>
      </c>
      <c r="U3" s="16" t="s">
        <v>36</v>
      </c>
      <c r="V3" s="16" t="s">
        <v>36</v>
      </c>
      <c r="W3" s="16" t="s">
        <v>36</v>
      </c>
      <c r="X3" s="16" t="s">
        <v>36</v>
      </c>
      <c r="Y3" s="16" t="s">
        <v>36</v>
      </c>
      <c r="Z3" s="16" t="s">
        <v>36</v>
      </c>
      <c r="AA3" s="16" t="s">
        <v>36</v>
      </c>
      <c r="AB3" s="16" t="s">
        <v>36</v>
      </c>
      <c r="AC3" s="16" t="s">
        <v>36</v>
      </c>
      <c r="AD3" s="16" t="s">
        <v>36</v>
      </c>
      <c r="AE3" s="16" t="s">
        <v>36</v>
      </c>
      <c r="AF3" s="23" t="s">
        <v>36</v>
      </c>
      <c r="AG3" s="23" t="s">
        <v>36</v>
      </c>
      <c r="AH3" s="23" t="s">
        <v>36</v>
      </c>
      <c r="AI3" s="24" t="s">
        <v>36</v>
      </c>
    </row>
    <row r="4" spans="1:36" s="2" customFormat="1" ht="20.149999999999999" customHeight="1" x14ac:dyDescent="0.35">
      <c r="A4" s="17" t="s">
        <v>24</v>
      </c>
      <c r="B4" s="18">
        <v>19.584486999999999</v>
      </c>
      <c r="C4" s="18">
        <v>21.002602</v>
      </c>
      <c r="D4" s="18">
        <v>20.518400999999997</v>
      </c>
      <c r="E4" s="18">
        <v>20.803345999999998</v>
      </c>
      <c r="F4" s="18">
        <v>20.280857999999998</v>
      </c>
      <c r="G4" s="18">
        <v>21.076618</v>
      </c>
      <c r="H4" s="18">
        <v>22.971519999999998</v>
      </c>
      <c r="I4" s="18">
        <v>22.697327999999999</v>
      </c>
      <c r="J4" s="18">
        <v>23.207258999999997</v>
      </c>
      <c r="K4" s="18">
        <v>23.451172999999997</v>
      </c>
      <c r="L4" s="18">
        <v>23.531700999999998</v>
      </c>
      <c r="M4" s="18">
        <v>24.960858999999996</v>
      </c>
      <c r="N4" s="18">
        <v>25.154330000000002</v>
      </c>
      <c r="O4" s="18">
        <v>26.556494999999998</v>
      </c>
      <c r="P4" s="18">
        <v>26.998009999999997</v>
      </c>
      <c r="Q4" s="18">
        <v>27.310672</v>
      </c>
      <c r="R4" s="18">
        <v>27.754075</v>
      </c>
      <c r="S4" s="18">
        <v>27.137695999999998</v>
      </c>
      <c r="T4" s="18">
        <v>27.165113000000002</v>
      </c>
      <c r="U4" s="18">
        <v>26.524166000000001</v>
      </c>
      <c r="V4" s="18">
        <v>27.769217999999999</v>
      </c>
      <c r="W4" s="18">
        <v>26.763234000000001</v>
      </c>
      <c r="X4" s="18">
        <v>27.053142000000001</v>
      </c>
      <c r="Y4" s="18">
        <v>27.625668999999998</v>
      </c>
      <c r="Z4" s="18">
        <v>26.641413</v>
      </c>
      <c r="AA4" s="18">
        <v>27.277863999999997</v>
      </c>
      <c r="AB4" s="18">
        <v>27.965553</v>
      </c>
      <c r="AC4" s="18">
        <v>28.184687999999998</v>
      </c>
      <c r="AD4" s="18">
        <v>27.892624999999999</v>
      </c>
      <c r="AE4" s="18">
        <v>28.338985999999998</v>
      </c>
      <c r="AF4" s="18">
        <v>26.953276000000002</v>
      </c>
      <c r="AG4" s="18">
        <v>28.562646000000001</v>
      </c>
      <c r="AH4" s="18">
        <v>26.768822</v>
      </c>
      <c r="AI4" s="26">
        <v>25.555963999999999</v>
      </c>
      <c r="AJ4" s="2">
        <f>AI4*100/$AI$31</f>
        <v>2.7012790878916424</v>
      </c>
    </row>
    <row r="5" spans="1:36" s="2" customFormat="1" ht="20.149999999999999" customHeight="1" x14ac:dyDescent="0.35">
      <c r="A5" s="17" t="s">
        <v>23</v>
      </c>
      <c r="B5" s="18">
        <v>31.562570999999998</v>
      </c>
      <c r="C5" s="18">
        <v>33.323263999999995</v>
      </c>
      <c r="D5" s="18">
        <v>33.765713000000005</v>
      </c>
      <c r="E5" s="18">
        <v>33.366584000000003</v>
      </c>
      <c r="F5" s="18">
        <v>35.998967</v>
      </c>
      <c r="G5" s="18">
        <v>37.189540000000001</v>
      </c>
      <c r="H5" s="18">
        <v>39.332239000000001</v>
      </c>
      <c r="I5" s="18">
        <v>38.727266</v>
      </c>
      <c r="J5" s="18">
        <v>39.322868999999997</v>
      </c>
      <c r="K5" s="18">
        <v>39.578662000000001</v>
      </c>
      <c r="L5" s="18">
        <v>40.637954000000001</v>
      </c>
      <c r="M5" s="18">
        <v>42.076063999999995</v>
      </c>
      <c r="N5" s="18">
        <v>40.312958999999992</v>
      </c>
      <c r="O5" s="18">
        <v>41.508573000000005</v>
      </c>
      <c r="P5" s="18">
        <v>41.696063000000002</v>
      </c>
      <c r="Q5" s="18">
        <v>41.686516000000005</v>
      </c>
      <c r="R5" s="18">
        <v>40.713658000000002</v>
      </c>
      <c r="S5" s="18">
        <v>39.577544000000003</v>
      </c>
      <c r="T5" s="18">
        <v>41.969705000000005</v>
      </c>
      <c r="U5" s="18">
        <v>39.344130000000007</v>
      </c>
      <c r="V5" s="18">
        <v>42.452724000000003</v>
      </c>
      <c r="W5" s="18">
        <v>39.472814</v>
      </c>
      <c r="X5" s="18">
        <v>39.970475999999998</v>
      </c>
      <c r="Y5" s="18">
        <v>41.523192999999999</v>
      </c>
      <c r="Z5" s="18">
        <v>39.586038000000002</v>
      </c>
      <c r="AA5" s="18">
        <v>40.805955999999995</v>
      </c>
      <c r="AB5" s="18">
        <v>40.993452000000005</v>
      </c>
      <c r="AC5" s="18">
        <v>40.433503999999999</v>
      </c>
      <c r="AD5" s="18">
        <v>40.984188000000003</v>
      </c>
      <c r="AE5" s="18">
        <v>39.723258999999999</v>
      </c>
      <c r="AF5" s="18">
        <v>38.019244</v>
      </c>
      <c r="AG5" s="18">
        <v>40.60492</v>
      </c>
      <c r="AH5" s="18">
        <v>36.918695</v>
      </c>
      <c r="AI5" s="26">
        <v>36.405200999999998</v>
      </c>
      <c r="AJ5" s="2">
        <f t="shared" ref="AJ5:AJ31" si="0">AI5*100/$AI$31</f>
        <v>3.8480492519003353</v>
      </c>
    </row>
    <row r="6" spans="1:36" s="2" customFormat="1" ht="20.149999999999999" customHeight="1" x14ac:dyDescent="0.35">
      <c r="A6" s="17" t="s">
        <v>22</v>
      </c>
      <c r="B6" s="18">
        <v>17.392050999999999</v>
      </c>
      <c r="C6" s="18">
        <v>12.805897999999999</v>
      </c>
      <c r="D6" s="18">
        <v>11.330642000000001</v>
      </c>
      <c r="E6" s="18">
        <v>11.452947</v>
      </c>
      <c r="F6" s="18">
        <v>11.353313</v>
      </c>
      <c r="G6" s="18">
        <v>11.964629</v>
      </c>
      <c r="H6" s="18">
        <v>12.447471</v>
      </c>
      <c r="I6" s="18">
        <v>11.212376000000001</v>
      </c>
      <c r="J6" s="18">
        <v>10.899519</v>
      </c>
      <c r="K6" s="18">
        <v>9.5377390000000002</v>
      </c>
      <c r="L6" s="18">
        <v>9.5790960000000016</v>
      </c>
      <c r="M6" s="18">
        <v>9.6021079999999994</v>
      </c>
      <c r="N6" s="18">
        <v>9.1933780000000009</v>
      </c>
      <c r="O6" s="18">
        <v>9.8975380000000008</v>
      </c>
      <c r="P6" s="18">
        <v>9.9104290000000006</v>
      </c>
      <c r="Q6" s="18">
        <v>10.450730999999999</v>
      </c>
      <c r="R6" s="18">
        <v>10.769636</v>
      </c>
      <c r="S6" s="18">
        <v>10.638278999999999</v>
      </c>
      <c r="T6" s="18">
        <v>10.612988</v>
      </c>
      <c r="U6" s="18">
        <v>9.0516739999999984</v>
      </c>
      <c r="V6" s="18">
        <v>9.1217679999999994</v>
      </c>
      <c r="W6" s="18">
        <v>9.6324629999999996</v>
      </c>
      <c r="X6" s="18">
        <v>9.5679220000000011</v>
      </c>
      <c r="Y6" s="18">
        <v>9.1443410000000007</v>
      </c>
      <c r="Z6" s="18">
        <v>9.3913569999999993</v>
      </c>
      <c r="AA6" s="18">
        <v>9.9934529999999988</v>
      </c>
      <c r="AB6" s="18">
        <v>10.013131000000001</v>
      </c>
      <c r="AC6" s="18">
        <v>10.222531</v>
      </c>
      <c r="AD6" s="18">
        <v>10.252342000000001</v>
      </c>
      <c r="AE6" s="18">
        <v>10.184336000000002</v>
      </c>
      <c r="AF6" s="18">
        <v>9.9698460000000004</v>
      </c>
      <c r="AG6" s="18">
        <v>10.689810999999999</v>
      </c>
      <c r="AH6" s="18">
        <v>10.263129000000001</v>
      </c>
      <c r="AI6" s="26">
        <v>9.9427460000000014</v>
      </c>
      <c r="AJ6" s="2">
        <f t="shared" si="0"/>
        <v>1.0509535796035039</v>
      </c>
    </row>
    <row r="7" spans="1:36" s="2" customFormat="1" ht="20.149999999999999" customHeight="1" x14ac:dyDescent="0.35">
      <c r="A7" s="17" t="s">
        <v>21</v>
      </c>
      <c r="B7" s="18">
        <v>0.88472799999999996</v>
      </c>
      <c r="C7" s="18">
        <v>1.014958</v>
      </c>
      <c r="D7" s="18">
        <v>1.0808890000000002</v>
      </c>
      <c r="E7" s="18">
        <v>1.1285649999999998</v>
      </c>
      <c r="F7" s="18">
        <v>1.1688709999999998</v>
      </c>
      <c r="G7" s="18">
        <v>1.2153410000000002</v>
      </c>
      <c r="H7" s="18">
        <v>1.282921</v>
      </c>
      <c r="I7" s="18">
        <v>1.2924230000000001</v>
      </c>
      <c r="J7" s="18">
        <v>1.356595</v>
      </c>
      <c r="K7" s="18">
        <v>1.405384</v>
      </c>
      <c r="L7" s="18">
        <v>1.4538180000000001</v>
      </c>
      <c r="M7" s="18">
        <v>1.463668</v>
      </c>
      <c r="N7" s="18">
        <v>1.4927429999999999</v>
      </c>
      <c r="O7" s="18">
        <v>1.557415</v>
      </c>
      <c r="P7" s="18">
        <v>1.5958219999999999</v>
      </c>
      <c r="Q7" s="18">
        <v>1.6004590000000001</v>
      </c>
      <c r="R7" s="18">
        <v>1.6222059999999998</v>
      </c>
      <c r="S7" s="18">
        <v>1.6872880000000001</v>
      </c>
      <c r="T7" s="18">
        <v>1.743306</v>
      </c>
      <c r="U7" s="18">
        <v>1.7386630000000001</v>
      </c>
      <c r="V7" s="18">
        <v>1.7312419999999999</v>
      </c>
      <c r="W7" s="18">
        <v>1.6814230000000001</v>
      </c>
      <c r="X7" s="18">
        <v>1.5321659999999999</v>
      </c>
      <c r="Y7" s="18">
        <v>1.3993389999999999</v>
      </c>
      <c r="Z7" s="18">
        <v>1.4013519999999999</v>
      </c>
      <c r="AA7" s="18">
        <v>1.447927</v>
      </c>
      <c r="AB7" s="18">
        <v>1.529973</v>
      </c>
      <c r="AC7" s="18">
        <v>1.5902970000000001</v>
      </c>
      <c r="AD7" s="18">
        <v>1.6199769999999998</v>
      </c>
      <c r="AE7" s="18">
        <v>1.666452</v>
      </c>
      <c r="AF7" s="18">
        <v>1.5626929999999999</v>
      </c>
      <c r="AG7" s="18">
        <v>1.6329369999999999</v>
      </c>
      <c r="AH7" s="18">
        <v>1.647905</v>
      </c>
      <c r="AI7" s="26">
        <v>1.662723</v>
      </c>
      <c r="AJ7" s="2">
        <f t="shared" si="0"/>
        <v>0.17575071200039472</v>
      </c>
    </row>
    <row r="8" spans="1:36" s="2" customFormat="1" ht="20.149999999999999" customHeight="1" x14ac:dyDescent="0.35">
      <c r="A8" s="17" t="s">
        <v>26</v>
      </c>
      <c r="B8" s="18">
        <v>7.0546610000000003</v>
      </c>
      <c r="C8" s="18">
        <v>6.2979479999999999</v>
      </c>
      <c r="D8" s="18">
        <v>5.6028629999999993</v>
      </c>
      <c r="E8" s="18">
        <v>5.6115079999999997</v>
      </c>
      <c r="F8" s="18">
        <v>5.6471790000000004</v>
      </c>
      <c r="G8" s="18">
        <v>5.8423170000000004</v>
      </c>
      <c r="H8" s="18">
        <v>6.372935</v>
      </c>
      <c r="I8" s="18">
        <v>6.5676120000000004</v>
      </c>
      <c r="J8" s="18">
        <v>6.5409509999999997</v>
      </c>
      <c r="K8" s="18">
        <v>6.7682559999999992</v>
      </c>
      <c r="L8" s="18">
        <v>6.5798220000000001</v>
      </c>
      <c r="M8" s="18">
        <v>6.794022</v>
      </c>
      <c r="N8" s="18">
        <v>6.8677600000000005</v>
      </c>
      <c r="O8" s="18">
        <v>7.4218519999999994</v>
      </c>
      <c r="P8" s="18">
        <v>7.6372180000000007</v>
      </c>
      <c r="Q8" s="18">
        <v>7.8419099999999995</v>
      </c>
      <c r="R8" s="18">
        <v>7.8341319999999994</v>
      </c>
      <c r="S8" s="18">
        <v>7.9186519999999998</v>
      </c>
      <c r="T8" s="18">
        <v>8.0229220000000012</v>
      </c>
      <c r="U8" s="18">
        <v>7.7035649999999993</v>
      </c>
      <c r="V8" s="18">
        <v>7.7275339999999995</v>
      </c>
      <c r="W8" s="18">
        <v>7.4735909999999999</v>
      </c>
      <c r="X8" s="18">
        <v>7.0917640000000004</v>
      </c>
      <c r="Y8" s="18">
        <v>7.0074390000000006</v>
      </c>
      <c r="Z8" s="18">
        <v>6.6720640000000007</v>
      </c>
      <c r="AA8" s="18">
        <v>7.0165090000000001</v>
      </c>
      <c r="AB8" s="18">
        <v>7.0504579999999999</v>
      </c>
      <c r="AC8" s="18">
        <v>7.3284560000000001</v>
      </c>
      <c r="AD8" s="18">
        <v>7.1681330000000001</v>
      </c>
      <c r="AE8" s="18">
        <v>7.2926770000000003</v>
      </c>
      <c r="AF8" s="18">
        <v>6.9644979999999999</v>
      </c>
      <c r="AG8" s="18">
        <v>7.3009830000000004</v>
      </c>
      <c r="AH8" s="18">
        <v>6.9121199999999998</v>
      </c>
      <c r="AI8" s="26">
        <v>7.2096119999999999</v>
      </c>
      <c r="AJ8" s="2">
        <f t="shared" si="0"/>
        <v>0.76205985136826138</v>
      </c>
    </row>
    <row r="9" spans="1:36" s="2" customFormat="1" ht="20.149999999999999" customHeight="1" x14ac:dyDescent="0.35">
      <c r="A9" s="17" t="s">
        <v>20</v>
      </c>
      <c r="B9" s="18">
        <v>13.233572000000001</v>
      </c>
      <c r="C9" s="18">
        <v>14.030932</v>
      </c>
      <c r="D9" s="18">
        <v>13.828084</v>
      </c>
      <c r="E9" s="18">
        <v>14.320553</v>
      </c>
      <c r="F9" s="18">
        <v>14.294216999999998</v>
      </c>
      <c r="G9" s="18">
        <v>14.586604999999999</v>
      </c>
      <c r="H9" s="18">
        <v>15.180047</v>
      </c>
      <c r="I9" s="18">
        <v>14.815562</v>
      </c>
      <c r="J9" s="18">
        <v>14.707285000000001</v>
      </c>
      <c r="K9" s="18">
        <v>14.638442999999999</v>
      </c>
      <c r="L9" s="18">
        <v>14.318434999999999</v>
      </c>
      <c r="M9" s="18">
        <v>14.676658</v>
      </c>
      <c r="N9" s="18">
        <v>14.456031000000001</v>
      </c>
      <c r="O9" s="18">
        <v>14.773484</v>
      </c>
      <c r="P9" s="18">
        <v>14.934146</v>
      </c>
      <c r="Q9" s="18">
        <v>15.015434000000001</v>
      </c>
      <c r="R9" s="18">
        <v>15.195760999999999</v>
      </c>
      <c r="S9" s="18">
        <v>15.248892</v>
      </c>
      <c r="T9" s="18">
        <v>15.018575999999999</v>
      </c>
      <c r="U9" s="18">
        <v>14.396006000000002</v>
      </c>
      <c r="V9" s="18">
        <v>15.112785000000001</v>
      </c>
      <c r="W9" s="18">
        <v>14.411486</v>
      </c>
      <c r="X9" s="18">
        <v>13.886068</v>
      </c>
      <c r="Y9" s="18">
        <v>13.738799999999999</v>
      </c>
      <c r="Z9" s="18">
        <v>13.184536</v>
      </c>
      <c r="AA9" s="18">
        <v>13.71387</v>
      </c>
      <c r="AB9" s="18">
        <v>14.014697</v>
      </c>
      <c r="AC9" s="18">
        <v>14.064157999999999</v>
      </c>
      <c r="AD9" s="18">
        <v>14.037008999999999</v>
      </c>
      <c r="AE9" s="18">
        <v>13.741365</v>
      </c>
      <c r="AF9" s="18">
        <v>13.295198000000001</v>
      </c>
      <c r="AG9" s="18">
        <v>14.004482999999999</v>
      </c>
      <c r="AH9" s="18">
        <v>13.234568999999999</v>
      </c>
      <c r="AI9" s="26">
        <v>13.187819000000001</v>
      </c>
      <c r="AJ9" s="2">
        <f t="shared" si="0"/>
        <v>1.3939595344397917</v>
      </c>
    </row>
    <row r="10" spans="1:36" s="2" customFormat="1" ht="20.149999999999999" customHeight="1" x14ac:dyDescent="0.35">
      <c r="A10" s="17" t="s">
        <v>19</v>
      </c>
      <c r="B10" s="18">
        <v>5.5628010000000003</v>
      </c>
      <c r="C10" s="18">
        <v>5.4435399999999996</v>
      </c>
      <c r="D10" s="18">
        <v>3.5543229999999997</v>
      </c>
      <c r="E10" s="18">
        <v>3.0015859999999996</v>
      </c>
      <c r="F10" s="18">
        <v>3.0459810000000003</v>
      </c>
      <c r="G10" s="18">
        <v>2.7794840000000001</v>
      </c>
      <c r="H10" s="18">
        <v>3.0472549999999998</v>
      </c>
      <c r="I10" s="18">
        <v>2.999101</v>
      </c>
      <c r="J10" s="18">
        <v>2.7859280000000002</v>
      </c>
      <c r="K10" s="18">
        <v>2.5744109999999996</v>
      </c>
      <c r="L10" s="18">
        <v>2.5604789999999999</v>
      </c>
      <c r="M10" s="18">
        <v>2.8025519999999999</v>
      </c>
      <c r="N10" s="18">
        <v>2.701298</v>
      </c>
      <c r="O10" s="18">
        <v>2.8348330000000002</v>
      </c>
      <c r="P10" s="18">
        <v>2.9562210000000002</v>
      </c>
      <c r="Q10" s="18">
        <v>3.0253219999999996</v>
      </c>
      <c r="R10" s="18">
        <v>3.0575799999999997</v>
      </c>
      <c r="S10" s="18">
        <v>3.246794</v>
      </c>
      <c r="T10" s="18">
        <v>3.2079949999999999</v>
      </c>
      <c r="U10" s="18">
        <v>2.8339110000000001</v>
      </c>
      <c r="V10" s="18">
        <v>2.9688590000000001</v>
      </c>
      <c r="W10" s="18">
        <v>2.8634240000000002</v>
      </c>
      <c r="X10" s="18">
        <v>2.9137060000000004</v>
      </c>
      <c r="Y10" s="18">
        <v>3.004238</v>
      </c>
      <c r="Z10" s="18">
        <v>2.8806940000000001</v>
      </c>
      <c r="AA10" s="18">
        <v>2.8419969999999997</v>
      </c>
      <c r="AB10" s="18">
        <v>2.8611650000000002</v>
      </c>
      <c r="AC10" s="18">
        <v>2.944804</v>
      </c>
      <c r="AD10" s="18">
        <v>3.0104290000000002</v>
      </c>
      <c r="AE10" s="18">
        <v>2.9483860000000002</v>
      </c>
      <c r="AF10" s="18">
        <v>2.9023250000000003</v>
      </c>
      <c r="AG10" s="18">
        <v>2.94577</v>
      </c>
      <c r="AH10" s="18">
        <v>2.851502</v>
      </c>
      <c r="AI10" s="26">
        <v>2.7081689999999998</v>
      </c>
      <c r="AJ10" s="2">
        <f t="shared" si="0"/>
        <v>0.28625491435879391</v>
      </c>
    </row>
    <row r="11" spans="1:36" s="2" customFormat="1" ht="20.149999999999999" customHeight="1" x14ac:dyDescent="0.35">
      <c r="A11" s="17" t="s">
        <v>18</v>
      </c>
      <c r="B11" s="18">
        <v>22.406053</v>
      </c>
      <c r="C11" s="18">
        <v>22.224336000000001</v>
      </c>
      <c r="D11" s="18">
        <v>22.248455999999997</v>
      </c>
      <c r="E11" s="18">
        <v>22.152182</v>
      </c>
      <c r="F11" s="18">
        <v>23.307219</v>
      </c>
      <c r="G11" s="18">
        <v>22.452512000000002</v>
      </c>
      <c r="H11" s="18">
        <v>22.813687999999999</v>
      </c>
      <c r="I11" s="18">
        <v>23.422405999999999</v>
      </c>
      <c r="J11" s="18">
        <v>24.288902999999998</v>
      </c>
      <c r="K11" s="18">
        <v>24.365275999999998</v>
      </c>
      <c r="L11" s="18">
        <v>24.318366000000001</v>
      </c>
      <c r="M11" s="18">
        <v>24.675451000000002</v>
      </c>
      <c r="N11" s="18">
        <v>25.437282</v>
      </c>
      <c r="O11" s="18">
        <v>25.749198</v>
      </c>
      <c r="P11" s="18">
        <v>25.962416000000001</v>
      </c>
      <c r="Q11" s="18">
        <v>25.165942000000001</v>
      </c>
      <c r="R11" s="18">
        <v>26.378726999999998</v>
      </c>
      <c r="S11" s="18">
        <v>26.540461999999998</v>
      </c>
      <c r="T11" s="18">
        <v>25.583434</v>
      </c>
      <c r="U11" s="18">
        <v>23.949754000000002</v>
      </c>
      <c r="V11" s="18">
        <v>26.267636000000003</v>
      </c>
      <c r="W11" s="18">
        <v>24.854799</v>
      </c>
      <c r="X11" s="18">
        <v>25.010092</v>
      </c>
      <c r="Y11" s="18">
        <v>25.043902000000003</v>
      </c>
      <c r="Z11" s="18">
        <v>24.935801999999999</v>
      </c>
      <c r="AA11" s="18">
        <v>24.380299999999998</v>
      </c>
      <c r="AB11" s="18">
        <v>25.471816</v>
      </c>
      <c r="AC11" s="18">
        <v>26.049816</v>
      </c>
      <c r="AD11" s="18">
        <v>26.398700000000002</v>
      </c>
      <c r="AE11" s="18">
        <v>26.211615999999999</v>
      </c>
      <c r="AF11" s="18">
        <v>24.732203000000002</v>
      </c>
      <c r="AG11" s="18">
        <v>26.147375999999998</v>
      </c>
      <c r="AH11" s="18">
        <v>24.532306999999999</v>
      </c>
      <c r="AI11" s="26">
        <v>23.450144000000002</v>
      </c>
      <c r="AJ11" s="2">
        <f t="shared" si="0"/>
        <v>2.478692785576301</v>
      </c>
    </row>
    <row r="12" spans="1:36" s="2" customFormat="1" ht="20.149999999999999" customHeight="1" x14ac:dyDescent="0.35">
      <c r="A12" s="17" t="s">
        <v>17</v>
      </c>
      <c r="B12" s="18">
        <v>141.31478300000001</v>
      </c>
      <c r="C12" s="18">
        <v>152.09953300000001</v>
      </c>
      <c r="D12" s="18">
        <v>152.92963500000002</v>
      </c>
      <c r="E12" s="18">
        <v>149.978984</v>
      </c>
      <c r="F12" s="18">
        <v>147.99700200000001</v>
      </c>
      <c r="G12" s="18">
        <v>150.808907</v>
      </c>
      <c r="H12" s="18">
        <v>156.94707399999999</v>
      </c>
      <c r="I12" s="18">
        <v>155.48677799999999</v>
      </c>
      <c r="J12" s="18">
        <v>159.73832799999997</v>
      </c>
      <c r="K12" s="18">
        <v>160.47680599999998</v>
      </c>
      <c r="L12" s="18">
        <v>162.080174</v>
      </c>
      <c r="M12" s="18">
        <v>167.86430799999999</v>
      </c>
      <c r="N12" s="18">
        <v>163.78385699999998</v>
      </c>
      <c r="O12" s="18">
        <v>166.28608600000001</v>
      </c>
      <c r="P12" s="18">
        <v>168.01526899999999</v>
      </c>
      <c r="Q12" s="18">
        <v>166.827823</v>
      </c>
      <c r="R12" s="18">
        <v>164.70371900000001</v>
      </c>
      <c r="S12" s="18">
        <v>161.66583700000001</v>
      </c>
      <c r="T12" s="18">
        <v>162.62171499999999</v>
      </c>
      <c r="U12" s="18">
        <v>156.453889</v>
      </c>
      <c r="V12" s="18">
        <v>160.19102600000002</v>
      </c>
      <c r="W12" s="18">
        <v>156.28916600000002</v>
      </c>
      <c r="X12" s="18">
        <v>161.00690599999999</v>
      </c>
      <c r="Y12" s="18">
        <v>163.63339200000001</v>
      </c>
      <c r="Z12" s="18">
        <v>152.73212300000003</v>
      </c>
      <c r="AA12" s="18">
        <v>155.53821899999997</v>
      </c>
      <c r="AB12" s="18">
        <v>157.80911699999999</v>
      </c>
      <c r="AC12" s="18">
        <v>157.49240499999999</v>
      </c>
      <c r="AD12" s="18">
        <v>154.76908700000001</v>
      </c>
      <c r="AE12" s="18">
        <v>153.48524</v>
      </c>
      <c r="AF12" s="18">
        <v>140.95071799999999</v>
      </c>
      <c r="AG12" s="18">
        <v>153.479681</v>
      </c>
      <c r="AH12" s="18">
        <v>144.52802700000001</v>
      </c>
      <c r="AI12" s="26">
        <v>138.84772599999999</v>
      </c>
      <c r="AJ12" s="2">
        <f t="shared" si="0"/>
        <v>14.67627903393152</v>
      </c>
    </row>
    <row r="13" spans="1:36" s="2" customFormat="1" ht="20.149999999999999" customHeight="1" x14ac:dyDescent="0.35">
      <c r="A13" s="17" t="s">
        <v>16</v>
      </c>
      <c r="B13" s="18">
        <v>241.780753</v>
      </c>
      <c r="C13" s="18">
        <v>239.05339600000002</v>
      </c>
      <c r="D13" s="18">
        <v>232.97442599999999</v>
      </c>
      <c r="E13" s="18">
        <v>233.581536</v>
      </c>
      <c r="F13" s="18">
        <v>230.661922</v>
      </c>
      <c r="G13" s="18">
        <v>234.44250599999998</v>
      </c>
      <c r="H13" s="18">
        <v>243.22282799999999</v>
      </c>
      <c r="I13" s="18">
        <v>240.19499199999998</v>
      </c>
      <c r="J13" s="18">
        <v>239.39717300000001</v>
      </c>
      <c r="K13" s="18">
        <v>234.80983699999999</v>
      </c>
      <c r="L13" s="18">
        <v>232.47288799999998</v>
      </c>
      <c r="M13" s="18">
        <v>236.38517999999999</v>
      </c>
      <c r="N13" s="18">
        <v>232.98964900000001</v>
      </c>
      <c r="O13" s="18">
        <v>235.36530400000001</v>
      </c>
      <c r="P13" s="18">
        <v>234.54870499999998</v>
      </c>
      <c r="Q13" s="18">
        <v>231.94978499999999</v>
      </c>
      <c r="R13" s="18">
        <v>236.824309</v>
      </c>
      <c r="S13" s="18">
        <v>222.96136599999997</v>
      </c>
      <c r="T13" s="18">
        <v>231.006101</v>
      </c>
      <c r="U13" s="18">
        <v>217.89259799999999</v>
      </c>
      <c r="V13" s="18">
        <v>232.50782000000001</v>
      </c>
      <c r="W13" s="18">
        <v>221.67274399999999</v>
      </c>
      <c r="X13" s="18">
        <v>224.479311</v>
      </c>
      <c r="Y13" s="18">
        <v>229.79072299999999</v>
      </c>
      <c r="Z13" s="18">
        <v>219.35290899999998</v>
      </c>
      <c r="AA13" s="18">
        <v>221.291067</v>
      </c>
      <c r="AB13" s="18">
        <v>225.08870400000001</v>
      </c>
      <c r="AC13" s="18">
        <v>227.315641</v>
      </c>
      <c r="AD13" s="18">
        <v>222.43097399999999</v>
      </c>
      <c r="AE13" s="18">
        <v>222.45011300000002</v>
      </c>
      <c r="AF13" s="18">
        <v>215.601822</v>
      </c>
      <c r="AG13" s="18">
        <v>220.933391</v>
      </c>
      <c r="AH13" s="18">
        <v>209.24332899999999</v>
      </c>
      <c r="AI13" s="26">
        <v>196.399046</v>
      </c>
      <c r="AJ13" s="2">
        <f t="shared" si="0"/>
        <v>20.759484394392977</v>
      </c>
    </row>
    <row r="14" spans="1:36" s="2" customFormat="1" ht="20.149999999999999" customHeight="1" x14ac:dyDescent="0.35">
      <c r="A14" s="17" t="s">
        <v>15</v>
      </c>
      <c r="B14" s="18">
        <v>14.553521</v>
      </c>
      <c r="C14" s="18">
        <v>14.885072000000001</v>
      </c>
      <c r="D14" s="18">
        <v>14.905059</v>
      </c>
      <c r="E14" s="18">
        <v>14.85125</v>
      </c>
      <c r="F14" s="18">
        <v>14.96217</v>
      </c>
      <c r="G14" s="18">
        <v>15.457936000000002</v>
      </c>
      <c r="H14" s="18">
        <v>16.617151999999997</v>
      </c>
      <c r="I14" s="18">
        <v>17.164311000000001</v>
      </c>
      <c r="J14" s="18">
        <v>18.166132000000001</v>
      </c>
      <c r="K14" s="18">
        <v>17.964332000000002</v>
      </c>
      <c r="L14" s="18">
        <v>18.643939</v>
      </c>
      <c r="M14" s="18">
        <v>19.288736</v>
      </c>
      <c r="N14" s="18">
        <v>19.696721</v>
      </c>
      <c r="O14" s="18">
        <v>20.782617999999999</v>
      </c>
      <c r="P14" s="18">
        <v>20.59751</v>
      </c>
      <c r="Q14" s="18">
        <v>20.992694</v>
      </c>
      <c r="R14" s="18">
        <v>21.586831000000004</v>
      </c>
      <c r="S14" s="18">
        <v>21.967889</v>
      </c>
      <c r="T14" s="18">
        <v>21.365200000000002</v>
      </c>
      <c r="U14" s="18">
        <v>20.638476999999998</v>
      </c>
      <c r="V14" s="18">
        <v>19.482011</v>
      </c>
      <c r="W14" s="18">
        <v>19.068118999999999</v>
      </c>
      <c r="X14" s="18">
        <v>17.128087000000001</v>
      </c>
      <c r="Y14" s="18">
        <v>15.318821</v>
      </c>
      <c r="Z14" s="18">
        <v>15.509290999999999</v>
      </c>
      <c r="AA14" s="18">
        <v>16.440864000000001</v>
      </c>
      <c r="AB14" s="18">
        <v>16.460695999999999</v>
      </c>
      <c r="AC14" s="18">
        <v>16.577650999999999</v>
      </c>
      <c r="AD14" s="18">
        <v>16.047533999999999</v>
      </c>
      <c r="AE14" s="18">
        <v>16.308436</v>
      </c>
      <c r="AF14" s="18">
        <v>15.291032999999999</v>
      </c>
      <c r="AG14" s="18">
        <v>15.648718000000001</v>
      </c>
      <c r="AH14" s="18">
        <v>15.849305999999999</v>
      </c>
      <c r="AI14" s="26">
        <v>15.587937999999998</v>
      </c>
      <c r="AJ14" s="2">
        <f t="shared" si="0"/>
        <v>1.6476533987429105</v>
      </c>
    </row>
    <row r="15" spans="1:36" s="2" customFormat="1" ht="20.149999999999999" customHeight="1" x14ac:dyDescent="0.35">
      <c r="A15" s="17" t="s">
        <v>14</v>
      </c>
      <c r="B15" s="18">
        <v>7.6106780000000001</v>
      </c>
      <c r="C15" s="18">
        <v>7.7540089999999999</v>
      </c>
      <c r="D15" s="18">
        <v>7.6580209999999997</v>
      </c>
      <c r="E15" s="18">
        <v>7.7256850000000004</v>
      </c>
      <c r="F15" s="18">
        <v>8.0784699999999994</v>
      </c>
      <c r="G15" s="18">
        <v>8.1661699999999993</v>
      </c>
      <c r="H15" s="18">
        <v>8.5244820000000008</v>
      </c>
      <c r="I15" s="18">
        <v>8.8980789999999992</v>
      </c>
      <c r="J15" s="18">
        <v>9.5353780000000015</v>
      </c>
      <c r="K15" s="18">
        <v>10.030519</v>
      </c>
      <c r="L15" s="18">
        <v>10.872341999999998</v>
      </c>
      <c r="M15" s="18">
        <v>11.099412000000001</v>
      </c>
      <c r="N15" s="18">
        <v>11.054209999999999</v>
      </c>
      <c r="O15" s="18">
        <v>11.113987</v>
      </c>
      <c r="P15" s="18">
        <v>11.522146000000001</v>
      </c>
      <c r="Q15" s="18">
        <v>12.320736999999999</v>
      </c>
      <c r="R15" s="18">
        <v>12.731532999999999</v>
      </c>
      <c r="S15" s="18">
        <v>12.339298999999999</v>
      </c>
      <c r="T15" s="18">
        <v>12.586116000000001</v>
      </c>
      <c r="U15" s="18">
        <v>11.510935</v>
      </c>
      <c r="V15" s="18">
        <v>11.529397000000001</v>
      </c>
      <c r="W15" s="18">
        <v>10.66747</v>
      </c>
      <c r="X15" s="18">
        <v>10.45275</v>
      </c>
      <c r="Y15" s="18">
        <v>10.539007000000002</v>
      </c>
      <c r="Z15" s="18">
        <v>10.394615</v>
      </c>
      <c r="AA15" s="18">
        <v>10.726494000000001</v>
      </c>
      <c r="AB15" s="18">
        <v>11.183793</v>
      </c>
      <c r="AC15" s="18">
        <v>11.109017</v>
      </c>
      <c r="AD15" s="18">
        <v>11.563086000000002</v>
      </c>
      <c r="AE15" s="18">
        <v>11.547726999999998</v>
      </c>
      <c r="AF15" s="18">
        <v>11.071743</v>
      </c>
      <c r="AG15" s="18">
        <v>11.417959000000002</v>
      </c>
      <c r="AH15" s="18">
        <v>11.220522000000001</v>
      </c>
      <c r="AI15" s="26">
        <v>11.174068000000002</v>
      </c>
      <c r="AJ15" s="2">
        <f t="shared" si="0"/>
        <v>1.1811049747557634</v>
      </c>
    </row>
    <row r="16" spans="1:36" s="2" customFormat="1" ht="20.149999999999999" customHeight="1" x14ac:dyDescent="0.35">
      <c r="A16" s="17" t="s">
        <v>13</v>
      </c>
      <c r="B16" s="18">
        <v>114.94640699999999</v>
      </c>
      <c r="C16" s="18">
        <v>117.42767500000001</v>
      </c>
      <c r="D16" s="18">
        <v>117.32289900000001</v>
      </c>
      <c r="E16" s="18">
        <v>116.809574</v>
      </c>
      <c r="F16" s="18">
        <v>115.28003699999999</v>
      </c>
      <c r="G16" s="18">
        <v>120.274877</v>
      </c>
      <c r="H16" s="18">
        <v>121.56062399999999</v>
      </c>
      <c r="I16" s="18">
        <v>122.77741800000001</v>
      </c>
      <c r="J16" s="18">
        <v>125.71792300000001</v>
      </c>
      <c r="K16" s="18">
        <v>128.805226</v>
      </c>
      <c r="L16" s="18">
        <v>128.17112699999998</v>
      </c>
      <c r="M16" s="18">
        <v>130.448564</v>
      </c>
      <c r="N16" s="18">
        <v>131.143134</v>
      </c>
      <c r="O16" s="18">
        <v>136.78800000000001</v>
      </c>
      <c r="P16" s="18">
        <v>136.44038899999998</v>
      </c>
      <c r="Q16" s="18">
        <v>140.11967300000001</v>
      </c>
      <c r="R16" s="18">
        <v>138.783691</v>
      </c>
      <c r="S16" s="18">
        <v>137.97063800000001</v>
      </c>
      <c r="T16" s="18">
        <v>137.986299</v>
      </c>
      <c r="U16" s="18">
        <v>130.396186</v>
      </c>
      <c r="V16" s="18">
        <v>132.61275499999999</v>
      </c>
      <c r="W16" s="18">
        <v>126.70515699999999</v>
      </c>
      <c r="X16" s="18">
        <v>124.439393</v>
      </c>
      <c r="Y16" s="18">
        <v>120.39309900000001</v>
      </c>
      <c r="Z16" s="18">
        <v>116.03586300000001</v>
      </c>
      <c r="AA16" s="18">
        <v>118.713587</v>
      </c>
      <c r="AB16" s="18">
        <v>117.79596400000001</v>
      </c>
      <c r="AC16" s="18">
        <v>121.46445300000001</v>
      </c>
      <c r="AD16" s="18">
        <v>121.40109600000001</v>
      </c>
      <c r="AE16" s="18">
        <v>120.118222</v>
      </c>
      <c r="AF16" s="18">
        <v>109.82782699999998</v>
      </c>
      <c r="AG16" s="18">
        <v>120.57538200000002</v>
      </c>
      <c r="AH16" s="18">
        <v>116.43975400000001</v>
      </c>
      <c r="AI16" s="26">
        <v>112.95170199999998</v>
      </c>
      <c r="AJ16" s="2">
        <f t="shared" si="0"/>
        <v>11.939055421832984</v>
      </c>
    </row>
    <row r="17" spans="1:36" s="2" customFormat="1" ht="20.149999999999999" customHeight="1" x14ac:dyDescent="0.35">
      <c r="A17" s="17" t="s">
        <v>12</v>
      </c>
      <c r="B17" s="18">
        <v>6.4248019999999997</v>
      </c>
      <c r="C17" s="18">
        <v>6.2005970000000001</v>
      </c>
      <c r="D17" s="18">
        <v>5.1585209999999995</v>
      </c>
      <c r="E17" s="18">
        <v>4.4852189999999998</v>
      </c>
      <c r="F17" s="18">
        <v>4.077858</v>
      </c>
      <c r="G17" s="18">
        <v>3.865275</v>
      </c>
      <c r="H17" s="18">
        <v>3.8020939999999999</v>
      </c>
      <c r="I17" s="18">
        <v>3.7507100000000002</v>
      </c>
      <c r="J17" s="18">
        <v>3.6418340000000002</v>
      </c>
      <c r="K17" s="18">
        <v>3.4421599999999999</v>
      </c>
      <c r="L17" s="18">
        <v>3.3026419999999996</v>
      </c>
      <c r="M17" s="18">
        <v>3.608914</v>
      </c>
      <c r="N17" s="18">
        <v>3.6677530000000003</v>
      </c>
      <c r="O17" s="18">
        <v>3.8371849999999998</v>
      </c>
      <c r="P17" s="18">
        <v>3.9392040000000001</v>
      </c>
      <c r="Q17" s="18">
        <v>4.0564239999999998</v>
      </c>
      <c r="R17" s="18">
        <v>4.2364829999999998</v>
      </c>
      <c r="S17" s="18">
        <v>4.3879239999999999</v>
      </c>
      <c r="T17" s="18">
        <v>4.1742650000000001</v>
      </c>
      <c r="U17" s="18">
        <v>4.0134600000000002</v>
      </c>
      <c r="V17" s="18">
        <v>4.0752230000000003</v>
      </c>
      <c r="W17" s="18">
        <v>3.8481419999999997</v>
      </c>
      <c r="X17" s="18">
        <v>4.0062629999999997</v>
      </c>
      <c r="Y17" s="18">
        <v>3.8392249999999999</v>
      </c>
      <c r="Z17" s="18">
        <v>3.8700479999999997</v>
      </c>
      <c r="AA17" s="18">
        <v>3.793145</v>
      </c>
      <c r="AB17" s="18">
        <v>3.7944239999999998</v>
      </c>
      <c r="AC17" s="18">
        <v>3.9602400000000002</v>
      </c>
      <c r="AD17" s="18">
        <v>4.1253850000000005</v>
      </c>
      <c r="AE17" s="18">
        <v>4.0139680000000002</v>
      </c>
      <c r="AF17" s="18">
        <v>3.8947970000000001</v>
      </c>
      <c r="AG17" s="18">
        <v>4.0929169999999999</v>
      </c>
      <c r="AH17" s="18">
        <v>3.9168530000000001</v>
      </c>
      <c r="AI17" s="26">
        <v>3.8734919999999997</v>
      </c>
      <c r="AJ17" s="2">
        <f t="shared" si="0"/>
        <v>0.40943017984825669</v>
      </c>
    </row>
    <row r="18" spans="1:36" s="2" customFormat="1" ht="20.149999999999999" customHeight="1" x14ac:dyDescent="0.35">
      <c r="A18" s="17" t="s">
        <v>11</v>
      </c>
      <c r="B18" s="18">
        <v>10.404703</v>
      </c>
      <c r="C18" s="18">
        <v>11.032755999999999</v>
      </c>
      <c r="D18" s="18">
        <v>6.7614000000000001</v>
      </c>
      <c r="E18" s="18">
        <v>5.0859220000000001</v>
      </c>
      <c r="F18" s="18">
        <v>5.0713749999999997</v>
      </c>
      <c r="G18" s="18">
        <v>5.0945299999999998</v>
      </c>
      <c r="H18" s="18">
        <v>5.0684199999999997</v>
      </c>
      <c r="I18" s="18">
        <v>5.0610049999999998</v>
      </c>
      <c r="J18" s="18">
        <v>5.0660050000000005</v>
      </c>
      <c r="K18" s="18">
        <v>4.6681239999999997</v>
      </c>
      <c r="L18" s="18">
        <v>4.4039849999999996</v>
      </c>
      <c r="M18" s="18">
        <v>4.6218490000000001</v>
      </c>
      <c r="N18" s="18">
        <v>4.8075369999999999</v>
      </c>
      <c r="O18" s="18">
        <v>4.9533500000000004</v>
      </c>
      <c r="P18" s="18">
        <v>5.1097300000000008</v>
      </c>
      <c r="Q18" s="18">
        <v>5.3557469999999991</v>
      </c>
      <c r="R18" s="18">
        <v>5.6480490000000003</v>
      </c>
      <c r="S18" s="18">
        <v>6.4003829999999997</v>
      </c>
      <c r="T18" s="18">
        <v>6.1807679999999996</v>
      </c>
      <c r="U18" s="18">
        <v>5.2788160000000008</v>
      </c>
      <c r="V18" s="18">
        <v>5.4194430000000002</v>
      </c>
      <c r="W18" s="18">
        <v>5.880228999999999</v>
      </c>
      <c r="X18" s="18">
        <v>5.9980609999999999</v>
      </c>
      <c r="Y18" s="18">
        <v>5.6612730000000004</v>
      </c>
      <c r="Z18" s="18">
        <v>5.8078310000000002</v>
      </c>
      <c r="AA18" s="18">
        <v>5.8955210000000005</v>
      </c>
      <c r="AB18" s="18">
        <v>6.0477240000000005</v>
      </c>
      <c r="AC18" s="18">
        <v>6.4477760000000002</v>
      </c>
      <c r="AD18" s="18">
        <v>6.5961069999999999</v>
      </c>
      <c r="AE18" s="18">
        <v>6.6566369999999999</v>
      </c>
      <c r="AF18" s="18">
        <v>6.4297520000000006</v>
      </c>
      <c r="AG18" s="18">
        <v>6.680072</v>
      </c>
      <c r="AH18" s="18">
        <v>6.0154690000000004</v>
      </c>
      <c r="AI18" s="26">
        <v>5.9954809999999998</v>
      </c>
      <c r="AJ18" s="2">
        <f t="shared" si="0"/>
        <v>0.63372555412707854</v>
      </c>
    </row>
    <row r="19" spans="1:36" s="2" customFormat="1" ht="20.149999999999999" customHeight="1" x14ac:dyDescent="0.35">
      <c r="A19" s="17" t="s">
        <v>10</v>
      </c>
      <c r="B19" s="18">
        <v>2.7686060000000001</v>
      </c>
      <c r="C19" s="18">
        <v>2.9852559999999997</v>
      </c>
      <c r="D19" s="18">
        <v>3.0175179999999999</v>
      </c>
      <c r="E19" s="18">
        <v>3.0882170000000002</v>
      </c>
      <c r="F19" s="18">
        <v>3.022942</v>
      </c>
      <c r="G19" s="18">
        <v>2.784224</v>
      </c>
      <c r="H19" s="18">
        <v>2.8766759999999998</v>
      </c>
      <c r="I19" s="18">
        <v>2.8893819999999999</v>
      </c>
      <c r="J19" s="18">
        <v>2.8924569999999998</v>
      </c>
      <c r="K19" s="18">
        <v>3.0214660000000002</v>
      </c>
      <c r="L19" s="18">
        <v>3.239484</v>
      </c>
      <c r="M19" s="18">
        <v>3.380223</v>
      </c>
      <c r="N19" s="18">
        <v>3.3778160000000002</v>
      </c>
      <c r="O19" s="18">
        <v>3.6043760000000002</v>
      </c>
      <c r="P19" s="18">
        <v>4.0105360000000001</v>
      </c>
      <c r="Q19" s="18">
        <v>4.0735909999999995</v>
      </c>
      <c r="R19" s="18">
        <v>4.035463</v>
      </c>
      <c r="S19" s="18">
        <v>3.9325619999999999</v>
      </c>
      <c r="T19" s="18">
        <v>3.9701549999999997</v>
      </c>
      <c r="U19" s="18">
        <v>3.6869519999999998</v>
      </c>
      <c r="V19" s="18">
        <v>3.9276710000000001</v>
      </c>
      <c r="W19" s="18">
        <v>3.925325</v>
      </c>
      <c r="X19" s="18">
        <v>3.8399239999999999</v>
      </c>
      <c r="Y19" s="18">
        <v>3.790314</v>
      </c>
      <c r="Z19" s="18">
        <v>3.6320590000000004</v>
      </c>
      <c r="AA19" s="18">
        <v>3.567688</v>
      </c>
      <c r="AB19" s="18">
        <v>3.56969</v>
      </c>
      <c r="AC19" s="18">
        <v>3.6428280000000002</v>
      </c>
      <c r="AD19" s="18">
        <v>3.7778519999999998</v>
      </c>
      <c r="AE19" s="18">
        <v>3.8303129999999999</v>
      </c>
      <c r="AF19" s="18">
        <v>3.2975299999999996</v>
      </c>
      <c r="AG19" s="18">
        <v>3.4700119999999997</v>
      </c>
      <c r="AH19" s="18">
        <v>3.0511569999999999</v>
      </c>
      <c r="AI19" s="26">
        <v>2.9490279999999998</v>
      </c>
      <c r="AJ19" s="2">
        <f t="shared" si="0"/>
        <v>0.31171383971298883</v>
      </c>
    </row>
    <row r="20" spans="1:36" s="2" customFormat="1" ht="20.149999999999999" customHeight="1" x14ac:dyDescent="0.35">
      <c r="A20" s="17" t="s">
        <v>9</v>
      </c>
      <c r="B20" s="18">
        <v>0.26863000000000004</v>
      </c>
      <c r="C20" s="18">
        <v>0.31358800000000003</v>
      </c>
      <c r="D20" s="18">
        <v>0.32657400000000003</v>
      </c>
      <c r="E20" s="18">
        <v>0.35083800000000004</v>
      </c>
      <c r="F20" s="18">
        <v>0.34610900000000006</v>
      </c>
      <c r="G20" s="18">
        <v>0.38017600000000001</v>
      </c>
      <c r="H20" s="18">
        <v>0.34968700000000003</v>
      </c>
      <c r="I20" s="18">
        <v>0.41029199999999999</v>
      </c>
      <c r="J20" s="18">
        <v>0.37786900000000001</v>
      </c>
      <c r="K20" s="18">
        <v>0.39192500000000002</v>
      </c>
      <c r="L20" s="18">
        <v>0.31933499999999998</v>
      </c>
      <c r="M20" s="18">
        <v>0.309112</v>
      </c>
      <c r="N20" s="18">
        <v>0.275198</v>
      </c>
      <c r="O20" s="18">
        <v>0.31674099999999999</v>
      </c>
      <c r="P20" s="18">
        <v>0.35045100000000001</v>
      </c>
      <c r="Q20" s="18">
        <v>0.39594000000000001</v>
      </c>
      <c r="R20" s="18">
        <v>0.38940000000000002</v>
      </c>
      <c r="S20" s="18">
        <v>0.39646999999999999</v>
      </c>
      <c r="T20" s="18">
        <v>0.42267600000000005</v>
      </c>
      <c r="U20" s="18">
        <v>0.37310100000000002</v>
      </c>
      <c r="V20" s="18">
        <v>0.41002000000000005</v>
      </c>
      <c r="W20" s="18">
        <v>0.39720300000000003</v>
      </c>
      <c r="X20" s="18">
        <v>0.41778999999999999</v>
      </c>
      <c r="Y20" s="18">
        <v>0.42799300000000001</v>
      </c>
      <c r="Z20" s="18">
        <v>0.44073200000000001</v>
      </c>
      <c r="AA20" s="18">
        <v>0.46829000000000004</v>
      </c>
      <c r="AB20" s="18">
        <v>0.46757199999999999</v>
      </c>
      <c r="AC20" s="18">
        <v>0.50263499999999994</v>
      </c>
      <c r="AD20" s="18">
        <v>0.52613700000000008</v>
      </c>
      <c r="AE20" s="18">
        <v>0.56096299999999999</v>
      </c>
      <c r="AF20" s="18">
        <v>0.50624899999999995</v>
      </c>
      <c r="AG20" s="18">
        <v>0.54044000000000003</v>
      </c>
      <c r="AH20" s="18">
        <v>0.60366399999999998</v>
      </c>
      <c r="AI20" s="26">
        <v>0.60095399999999999</v>
      </c>
      <c r="AJ20" s="2">
        <f t="shared" si="0"/>
        <v>6.3521159796000412E-2</v>
      </c>
    </row>
    <row r="21" spans="1:36" s="2" customFormat="1" ht="20.149999999999999" customHeight="1" x14ac:dyDescent="0.35">
      <c r="A21" s="17" t="s">
        <v>37</v>
      </c>
      <c r="B21" s="18">
        <v>53.303989000000001</v>
      </c>
      <c r="C21" s="18">
        <v>55.476286999999999</v>
      </c>
      <c r="D21" s="18">
        <v>54.781525000000002</v>
      </c>
      <c r="E21" s="18">
        <v>55.842895999999996</v>
      </c>
      <c r="F21" s="18">
        <v>56.029769000000002</v>
      </c>
      <c r="G21" s="18">
        <v>57.219593000000003</v>
      </c>
      <c r="H21" s="18">
        <v>61.096018999999998</v>
      </c>
      <c r="I21" s="18">
        <v>58.792795000000005</v>
      </c>
      <c r="J21" s="18">
        <v>58.645623000000001</v>
      </c>
      <c r="K21" s="18">
        <v>58.637841000000002</v>
      </c>
      <c r="L21" s="18">
        <v>58.929202999999994</v>
      </c>
      <c r="M21" s="18">
        <v>59.642620999999998</v>
      </c>
      <c r="N21" s="18">
        <v>60.296974999999996</v>
      </c>
      <c r="O21" s="18">
        <v>62.538161000000009</v>
      </c>
      <c r="P21" s="18">
        <v>63.010221999999999</v>
      </c>
      <c r="Q21" s="18">
        <v>62.577186999999995</v>
      </c>
      <c r="R21" s="18">
        <v>62.317425</v>
      </c>
      <c r="S21" s="18">
        <v>61.205057999999994</v>
      </c>
      <c r="T21" s="18">
        <v>61.003156000000004</v>
      </c>
      <c r="U21" s="18">
        <v>60.048387999999996</v>
      </c>
      <c r="V21" s="18">
        <v>65.137515999999991</v>
      </c>
      <c r="W21" s="18">
        <v>60.256364000000005</v>
      </c>
      <c r="X21" s="18">
        <v>60.796062000000006</v>
      </c>
      <c r="Y21" s="18">
        <v>59.688456999999993</v>
      </c>
      <c r="Z21" s="18">
        <v>54.912433</v>
      </c>
      <c r="AA21" s="18">
        <v>55.520708999999997</v>
      </c>
      <c r="AB21" s="18">
        <v>57.116534999999999</v>
      </c>
      <c r="AC21" s="18">
        <v>58.263664000000006</v>
      </c>
      <c r="AD21" s="18">
        <v>57.669527000000002</v>
      </c>
      <c r="AE21" s="18">
        <v>56.082858999999999</v>
      </c>
      <c r="AF21" s="18">
        <v>54.720909999999996</v>
      </c>
      <c r="AG21" s="18">
        <v>56.075444000000005</v>
      </c>
      <c r="AH21" s="18">
        <v>49.681920000000005</v>
      </c>
      <c r="AI21" s="26">
        <v>48.890137000000003</v>
      </c>
      <c r="AJ21" s="2">
        <f t="shared" si="0"/>
        <v>5.1677136766297469</v>
      </c>
    </row>
    <row r="22" spans="1:36" s="2" customFormat="1" ht="20.149999999999999" customHeight="1" x14ac:dyDescent="0.35">
      <c r="A22" s="17" t="s">
        <v>8</v>
      </c>
      <c r="B22" s="18">
        <v>61.530042000000002</v>
      </c>
      <c r="C22" s="18">
        <v>61.818038999999999</v>
      </c>
      <c r="D22" s="18">
        <v>60.414925000000004</v>
      </c>
      <c r="E22" s="18">
        <v>65.01661</v>
      </c>
      <c r="F22" s="18">
        <v>62.960826000000004</v>
      </c>
      <c r="G22" s="18">
        <v>64.638100000000009</v>
      </c>
      <c r="H22" s="18">
        <v>68.653406999999987</v>
      </c>
      <c r="I22" s="18">
        <v>67.330551999999997</v>
      </c>
      <c r="J22" s="18">
        <v>62.424879000000004</v>
      </c>
      <c r="K22" s="18">
        <v>60.740269999999995</v>
      </c>
      <c r="L22" s="18">
        <v>57.933911000000002</v>
      </c>
      <c r="M22" s="18">
        <v>58.051633000000002</v>
      </c>
      <c r="N22" s="18">
        <v>57.445667999999998</v>
      </c>
      <c r="O22" s="18">
        <v>59.441658000000004</v>
      </c>
      <c r="P22" s="18">
        <v>61.199801999999998</v>
      </c>
      <c r="Q22" s="18">
        <v>62.088189000000007</v>
      </c>
      <c r="R22" s="18">
        <v>65.07962599999999</v>
      </c>
      <c r="S22" s="18">
        <v>65.315560000000005</v>
      </c>
      <c r="T22" s="18">
        <v>66.252298999999994</v>
      </c>
      <c r="U22" s="18">
        <v>65.272182999999998</v>
      </c>
      <c r="V22" s="18">
        <v>70.227361999999999</v>
      </c>
      <c r="W22" s="18">
        <v>68.631983000000005</v>
      </c>
      <c r="X22" s="18">
        <v>68.154615000000007</v>
      </c>
      <c r="Y22" s="18">
        <v>67.075816000000003</v>
      </c>
      <c r="Z22" s="18">
        <v>65.37056299999999</v>
      </c>
      <c r="AA22" s="18">
        <v>66.496537000000004</v>
      </c>
      <c r="AB22" s="18">
        <v>70.707331000000011</v>
      </c>
      <c r="AC22" s="18">
        <v>75.166317000000006</v>
      </c>
      <c r="AD22" s="18">
        <v>78.731783000000007</v>
      </c>
      <c r="AE22" s="18">
        <v>77.454087000000001</v>
      </c>
      <c r="AF22" s="18">
        <v>75.973062999999996</v>
      </c>
      <c r="AG22" s="18">
        <v>79.385047999999998</v>
      </c>
      <c r="AH22" s="18">
        <v>76.363698999999997</v>
      </c>
      <c r="AI22" s="26">
        <v>73.326225000000008</v>
      </c>
      <c r="AJ22" s="2">
        <f t="shared" si="0"/>
        <v>7.750621271282796</v>
      </c>
    </row>
    <row r="23" spans="1:36" s="2" customFormat="1" ht="20.149999999999999" customHeight="1" x14ac:dyDescent="0.35">
      <c r="A23" s="17" t="s">
        <v>7</v>
      </c>
      <c r="B23" s="18">
        <v>13.502359</v>
      </c>
      <c r="C23" s="18">
        <v>13.622516000000001</v>
      </c>
      <c r="D23" s="18">
        <v>14.135028999999999</v>
      </c>
      <c r="E23" s="18">
        <v>14.159450999999999</v>
      </c>
      <c r="F23" s="18">
        <v>14.852043</v>
      </c>
      <c r="G23" s="18">
        <v>15.353847</v>
      </c>
      <c r="H23" s="18">
        <v>15.939731</v>
      </c>
      <c r="I23" s="18">
        <v>16.850206999999997</v>
      </c>
      <c r="J23" s="18">
        <v>18.122964</v>
      </c>
      <c r="K23" s="18">
        <v>18.700073</v>
      </c>
      <c r="L23" s="18">
        <v>19.635307000000001</v>
      </c>
      <c r="M23" s="18">
        <v>19.798210999999998</v>
      </c>
      <c r="N23" s="18">
        <v>20.281904999999998</v>
      </c>
      <c r="O23" s="18">
        <v>20.308883000000002</v>
      </c>
      <c r="P23" s="18">
        <v>20.772684000000002</v>
      </c>
      <c r="Q23" s="18">
        <v>20.844056000000002</v>
      </c>
      <c r="R23" s="18">
        <v>20.020527999999999</v>
      </c>
      <c r="S23" s="18">
        <v>20.451846999999997</v>
      </c>
      <c r="T23" s="18">
        <v>19.562163000000002</v>
      </c>
      <c r="U23" s="18">
        <v>18.969268</v>
      </c>
      <c r="V23" s="18">
        <v>18.997148999999997</v>
      </c>
      <c r="W23" s="18">
        <v>18.196343000000002</v>
      </c>
      <c r="X23" s="18">
        <v>16.429475</v>
      </c>
      <c r="Y23" s="18">
        <v>16.266351999999998</v>
      </c>
      <c r="Z23" s="18">
        <v>16.823250000000002</v>
      </c>
      <c r="AA23" s="18">
        <v>16.885983</v>
      </c>
      <c r="AB23" s="18">
        <v>16.801479</v>
      </c>
      <c r="AC23" s="18">
        <v>17.104611999999999</v>
      </c>
      <c r="AD23" s="18">
        <v>16.87332</v>
      </c>
      <c r="AE23" s="18">
        <v>17.509652000000003</v>
      </c>
      <c r="AF23" s="18">
        <v>16.340906</v>
      </c>
      <c r="AG23" s="18">
        <v>17.029510000000002</v>
      </c>
      <c r="AH23" s="18">
        <v>17.141947999999999</v>
      </c>
      <c r="AI23" s="26">
        <v>16.970929000000002</v>
      </c>
      <c r="AJ23" s="2">
        <f t="shared" si="0"/>
        <v>1.7938362884606438</v>
      </c>
    </row>
    <row r="24" spans="1:36" s="2" customFormat="1" ht="20.149999999999999" customHeight="1" x14ac:dyDescent="0.35">
      <c r="A24" s="17" t="s">
        <v>6</v>
      </c>
      <c r="B24" s="18">
        <v>32.962413999999995</v>
      </c>
      <c r="C24" s="18">
        <v>29.259631000000002</v>
      </c>
      <c r="D24" s="18">
        <v>29.051044000000001</v>
      </c>
      <c r="E24" s="18">
        <v>28.188828999999998</v>
      </c>
      <c r="F24" s="18">
        <v>26.871689999999997</v>
      </c>
      <c r="G24" s="18">
        <v>27.504120999999998</v>
      </c>
      <c r="H24" s="18">
        <v>28.027519000000002</v>
      </c>
      <c r="I24" s="18">
        <v>27.443433000000002</v>
      </c>
      <c r="J24" s="18">
        <v>26.414763000000001</v>
      </c>
      <c r="K24" s="18">
        <v>25.591643999999999</v>
      </c>
      <c r="L24" s="18">
        <v>26.133244000000001</v>
      </c>
      <c r="M24" s="18">
        <v>26.636911000000001</v>
      </c>
      <c r="N24" s="18">
        <v>26.126017999999998</v>
      </c>
      <c r="O24" s="18">
        <v>27.260274000000003</v>
      </c>
      <c r="P24" s="18">
        <v>28.027425000000001</v>
      </c>
      <c r="Q24" s="18">
        <v>27.896816999999999</v>
      </c>
      <c r="R24" s="18">
        <v>28.202998999999998</v>
      </c>
      <c r="S24" s="18">
        <v>27.389706999999998</v>
      </c>
      <c r="T24" s="18">
        <v>27.642319999999998</v>
      </c>
      <c r="U24" s="18">
        <v>26.421658999999998</v>
      </c>
      <c r="V24" s="18">
        <v>26.997027999999997</v>
      </c>
      <c r="W24" s="18">
        <v>26.022303999999998</v>
      </c>
      <c r="X24" s="18">
        <v>26.115033</v>
      </c>
      <c r="Y24" s="18">
        <v>25.817901000000003</v>
      </c>
      <c r="Z24" s="18">
        <v>25.376120999999998</v>
      </c>
      <c r="AA24" s="18">
        <v>25.602365000000002</v>
      </c>
      <c r="AB24" s="18">
        <v>25.477927999999999</v>
      </c>
      <c r="AC24" s="18">
        <v>27.39536</v>
      </c>
      <c r="AD24" s="18">
        <v>27.153433</v>
      </c>
      <c r="AE24" s="18">
        <v>27.195927999999999</v>
      </c>
      <c r="AF24" s="18">
        <v>26.246937999999997</v>
      </c>
      <c r="AG24" s="18">
        <v>28.203330999999999</v>
      </c>
      <c r="AH24" s="18">
        <v>26.966711</v>
      </c>
      <c r="AI24" s="26">
        <v>25.197372999999999</v>
      </c>
      <c r="AJ24" s="2">
        <f t="shared" si="0"/>
        <v>2.6633758270556922</v>
      </c>
    </row>
    <row r="25" spans="1:36" s="2" customFormat="1" ht="20.149999999999999" customHeight="1" x14ac:dyDescent="0.35">
      <c r="A25" s="17" t="s">
        <v>5</v>
      </c>
      <c r="B25" s="18">
        <v>43.215699000000001</v>
      </c>
      <c r="C25" s="18">
        <v>35.663343999999995</v>
      </c>
      <c r="D25" s="18">
        <v>28.811184000000001</v>
      </c>
      <c r="E25" s="18">
        <v>26.183491999999998</v>
      </c>
      <c r="F25" s="18">
        <v>25.918291999999997</v>
      </c>
      <c r="G25" s="18">
        <v>26.871466000000002</v>
      </c>
      <c r="H25" s="18">
        <v>30.261615000000003</v>
      </c>
      <c r="I25" s="18">
        <v>29.426403999999998</v>
      </c>
      <c r="J25" s="18">
        <v>26.609629999999996</v>
      </c>
      <c r="K25" s="18">
        <v>23.588460999999999</v>
      </c>
      <c r="L25" s="18">
        <v>23.838129000000002</v>
      </c>
      <c r="M25" s="18">
        <v>24.143617000000003</v>
      </c>
      <c r="N25" s="18">
        <v>23.962914999999999</v>
      </c>
      <c r="O25" s="18">
        <v>24.804247000000004</v>
      </c>
      <c r="P25" s="18">
        <v>25.792019</v>
      </c>
      <c r="Q25" s="18">
        <v>26.213327</v>
      </c>
      <c r="R25" s="18">
        <v>26.352879999999999</v>
      </c>
      <c r="S25" s="18">
        <v>25.536930999999999</v>
      </c>
      <c r="T25" s="18">
        <v>26.242918000000003</v>
      </c>
      <c r="U25" s="18">
        <v>23.920646000000001</v>
      </c>
      <c r="V25" s="18">
        <v>24.095753999999999</v>
      </c>
      <c r="W25" s="18">
        <v>24.813841</v>
      </c>
      <c r="X25" s="18">
        <v>24.358159000000001</v>
      </c>
      <c r="Y25" s="18">
        <v>23.088426999999999</v>
      </c>
      <c r="Z25" s="18">
        <v>22.990180999999996</v>
      </c>
      <c r="AA25" s="18">
        <v>22.725170000000002</v>
      </c>
      <c r="AB25" s="18">
        <v>23.078116999999999</v>
      </c>
      <c r="AC25" s="18">
        <v>24.058101999999998</v>
      </c>
      <c r="AD25" s="18">
        <v>24.463258000000003</v>
      </c>
      <c r="AE25" s="18">
        <v>24.849499000000002</v>
      </c>
      <c r="AF25" s="18">
        <v>24.767259000000003</v>
      </c>
      <c r="AG25" s="18">
        <v>26.482718999999999</v>
      </c>
      <c r="AH25" s="18">
        <v>24.582428</v>
      </c>
      <c r="AI25" s="26">
        <v>24.008464</v>
      </c>
      <c r="AJ25" s="2">
        <f t="shared" si="0"/>
        <v>2.5377075087286602</v>
      </c>
    </row>
    <row r="26" spans="1:36" s="2" customFormat="1" ht="20.149999999999999" customHeight="1" x14ac:dyDescent="0.35">
      <c r="A26" s="17" t="s">
        <v>4</v>
      </c>
      <c r="B26" s="18">
        <v>15.465328000000001</v>
      </c>
      <c r="C26" s="18">
        <v>13.156469999999999</v>
      </c>
      <c r="D26" s="18">
        <v>12.217360000000001</v>
      </c>
      <c r="E26" s="18">
        <v>11.092373000000002</v>
      </c>
      <c r="F26" s="18">
        <v>10.735071000000001</v>
      </c>
      <c r="G26" s="18">
        <v>10.874650000000001</v>
      </c>
      <c r="H26" s="18">
        <v>11.450355999999999</v>
      </c>
      <c r="I26" s="18">
        <v>11.523876</v>
      </c>
      <c r="J26" s="18">
        <v>11.356539999999999</v>
      </c>
      <c r="K26" s="18">
        <v>11.170524000000002</v>
      </c>
      <c r="L26" s="18">
        <v>11.305971000000001</v>
      </c>
      <c r="M26" s="18">
        <v>11.767908</v>
      </c>
      <c r="N26" s="18">
        <v>11.864548000000001</v>
      </c>
      <c r="O26" s="18">
        <v>11.295994</v>
      </c>
      <c r="P26" s="18">
        <v>11.205095000000002</v>
      </c>
      <c r="Q26" s="18">
        <v>11.686939999999998</v>
      </c>
      <c r="R26" s="18">
        <v>11.408382</v>
      </c>
      <c r="S26" s="18">
        <v>11.510947</v>
      </c>
      <c r="T26" s="18">
        <v>11.807700000000001</v>
      </c>
      <c r="U26" s="18">
        <v>10.824217000000001</v>
      </c>
      <c r="V26" s="18">
        <v>12.140514000000001</v>
      </c>
      <c r="W26" s="18">
        <v>11.62799</v>
      </c>
      <c r="X26" s="18">
        <v>10.913895</v>
      </c>
      <c r="Y26" s="18">
        <v>11.174987999999999</v>
      </c>
      <c r="Z26" s="18">
        <v>10.041952999999999</v>
      </c>
      <c r="AA26" s="18">
        <v>10.572199000000001</v>
      </c>
      <c r="AB26" s="18">
        <v>10.862176999999999</v>
      </c>
      <c r="AC26" s="18">
        <v>11.637886</v>
      </c>
      <c r="AD26" s="18">
        <v>11.655390000000001</v>
      </c>
      <c r="AE26" s="18">
        <v>11.243371999999999</v>
      </c>
      <c r="AF26" s="18">
        <v>10.829118999999999</v>
      </c>
      <c r="AG26" s="18">
        <v>11.796543999999999</v>
      </c>
      <c r="AH26" s="18">
        <v>11.053441000000001</v>
      </c>
      <c r="AI26" s="26">
        <v>10.251248</v>
      </c>
      <c r="AJ26" s="2">
        <f t="shared" si="0"/>
        <v>1.0835624063013638</v>
      </c>
    </row>
    <row r="27" spans="1:36" s="2" customFormat="1" ht="20.149999999999999" customHeight="1" x14ac:dyDescent="0.35">
      <c r="A27" s="17" t="s">
        <v>3</v>
      </c>
      <c r="B27" s="18">
        <v>3.7031769999999997</v>
      </c>
      <c r="C27" s="18">
        <v>3.7177050000000005</v>
      </c>
      <c r="D27" s="18">
        <v>3.4056509999999998</v>
      </c>
      <c r="E27" s="18">
        <v>3.664828</v>
      </c>
      <c r="F27" s="18">
        <v>3.8955259999999998</v>
      </c>
      <c r="G27" s="18">
        <v>4.1819509999999998</v>
      </c>
      <c r="H27" s="18">
        <v>4.6088979999999999</v>
      </c>
      <c r="I27" s="18">
        <v>4.6492060000000004</v>
      </c>
      <c r="J27" s="18">
        <v>4.5687479999999994</v>
      </c>
      <c r="K27" s="18">
        <v>4.6381999999999994</v>
      </c>
      <c r="L27" s="18">
        <v>4.7826509999999995</v>
      </c>
      <c r="M27" s="18">
        <v>5.014615</v>
      </c>
      <c r="N27" s="18">
        <v>4.891178</v>
      </c>
      <c r="O27" s="18">
        <v>5.1062630000000002</v>
      </c>
      <c r="P27" s="18">
        <v>5.2409360000000005</v>
      </c>
      <c r="Q27" s="18">
        <v>5.4217490000000002</v>
      </c>
      <c r="R27" s="18">
        <v>5.4186320000000006</v>
      </c>
      <c r="S27" s="18">
        <v>5.4355080000000005</v>
      </c>
      <c r="T27" s="18">
        <v>5.7592740000000004</v>
      </c>
      <c r="U27" s="18">
        <v>5.0747870000000006</v>
      </c>
      <c r="V27" s="18">
        <v>5.2585100000000002</v>
      </c>
      <c r="W27" s="18">
        <v>5.1598660000000001</v>
      </c>
      <c r="X27" s="18">
        <v>5.028213</v>
      </c>
      <c r="Y27" s="18">
        <v>4.9131350000000005</v>
      </c>
      <c r="Z27" s="18">
        <v>4.7491520000000005</v>
      </c>
      <c r="AA27" s="18">
        <v>4.8474870000000001</v>
      </c>
      <c r="AB27" s="18">
        <v>5.0317949999999998</v>
      </c>
      <c r="AC27" s="18">
        <v>5.1116390000000003</v>
      </c>
      <c r="AD27" s="18">
        <v>5.1218529999999998</v>
      </c>
      <c r="AE27" s="18">
        <v>5.0418529999999997</v>
      </c>
      <c r="AF27" s="18">
        <v>4.5922819999999991</v>
      </c>
      <c r="AG27" s="18">
        <v>4.9238929999999996</v>
      </c>
      <c r="AH27" s="18">
        <v>4.8782100000000002</v>
      </c>
      <c r="AI27" s="26">
        <v>4.620876</v>
      </c>
      <c r="AJ27" s="2">
        <f t="shared" si="0"/>
        <v>0.48842906910263223</v>
      </c>
    </row>
    <row r="28" spans="1:36" s="2" customFormat="1" ht="20.149999999999999" customHeight="1" x14ac:dyDescent="0.35">
      <c r="A28" s="17" t="s">
        <v>2</v>
      </c>
      <c r="B28" s="18">
        <v>60.991372000000005</v>
      </c>
      <c r="C28" s="18">
        <v>63.841418000000004</v>
      </c>
      <c r="D28" s="18">
        <v>64.332214999999991</v>
      </c>
      <c r="E28" s="18">
        <v>62.905936000000004</v>
      </c>
      <c r="F28" s="18">
        <v>66.600857000000005</v>
      </c>
      <c r="G28" s="18">
        <v>69.269598000000002</v>
      </c>
      <c r="H28" s="18">
        <v>69.766548000000014</v>
      </c>
      <c r="I28" s="18">
        <v>73.527124999999998</v>
      </c>
      <c r="J28" s="18">
        <v>78.168232999999987</v>
      </c>
      <c r="K28" s="18">
        <v>80.217123999999998</v>
      </c>
      <c r="L28" s="18">
        <v>85.827307999999988</v>
      </c>
      <c r="M28" s="18">
        <v>89.826660999999987</v>
      </c>
      <c r="N28" s="18">
        <v>91.093981999999997</v>
      </c>
      <c r="O28" s="18">
        <v>96.025543999999996</v>
      </c>
      <c r="P28" s="18">
        <v>99.314048</v>
      </c>
      <c r="Q28" s="18">
        <v>102.146204</v>
      </c>
      <c r="R28" s="18">
        <v>99.490968999999993</v>
      </c>
      <c r="S28" s="18">
        <v>101.905996</v>
      </c>
      <c r="T28" s="18">
        <v>98.21301600000001</v>
      </c>
      <c r="U28" s="18">
        <v>91.429451999999998</v>
      </c>
      <c r="V28" s="18">
        <v>92.609921</v>
      </c>
      <c r="W28" s="18">
        <v>89.232921999999988</v>
      </c>
      <c r="X28" s="18">
        <v>85.042560999999992</v>
      </c>
      <c r="Y28" s="18">
        <v>81.123047999999997</v>
      </c>
      <c r="Z28" s="18">
        <v>79.281953999999999</v>
      </c>
      <c r="AA28" s="18">
        <v>81.018854000000005</v>
      </c>
      <c r="AB28" s="18">
        <v>83.352002000000013</v>
      </c>
      <c r="AC28" s="18">
        <v>85.343601000000007</v>
      </c>
      <c r="AD28" s="18">
        <v>87.501376000000008</v>
      </c>
      <c r="AE28" s="18">
        <v>87.556760999999995</v>
      </c>
      <c r="AF28" s="18">
        <v>78.921395999999987</v>
      </c>
      <c r="AG28" s="18">
        <v>84.833649999999992</v>
      </c>
      <c r="AH28" s="18">
        <v>83.488831999999988</v>
      </c>
      <c r="AI28" s="26">
        <v>82.619151000000002</v>
      </c>
      <c r="AJ28" s="2">
        <f t="shared" si="0"/>
        <v>8.7328885287075018</v>
      </c>
    </row>
    <row r="29" spans="1:36" s="2" customFormat="1" ht="20.149999999999999" customHeight="1" x14ac:dyDescent="0.35">
      <c r="A29" s="17" t="s">
        <v>1</v>
      </c>
      <c r="B29" s="18">
        <v>32.142609999999998</v>
      </c>
      <c r="C29" s="18">
        <v>32.317559000000003</v>
      </c>
      <c r="D29" s="18">
        <v>34.158147</v>
      </c>
      <c r="E29" s="18">
        <v>34.241201999999994</v>
      </c>
      <c r="F29" s="18">
        <v>35.061280000000004</v>
      </c>
      <c r="G29" s="18">
        <v>35.800512000000005</v>
      </c>
      <c r="H29" s="18">
        <v>36.840952999999999</v>
      </c>
      <c r="I29" s="18">
        <v>36.266439999999996</v>
      </c>
      <c r="J29" s="18">
        <v>36.393469000000003</v>
      </c>
      <c r="K29" s="18">
        <v>35.849521000000003</v>
      </c>
      <c r="L29" s="18">
        <v>35.412097000000003</v>
      </c>
      <c r="M29" s="18">
        <v>35.188787000000005</v>
      </c>
      <c r="N29" s="18">
        <v>35.406230999999998</v>
      </c>
      <c r="O29" s="18">
        <v>34.714644</v>
      </c>
      <c r="P29" s="18">
        <v>34.545741999999997</v>
      </c>
      <c r="Q29" s="18">
        <v>34.128417999999996</v>
      </c>
      <c r="R29" s="18">
        <v>34.124962999999994</v>
      </c>
      <c r="S29" s="18">
        <v>34.247394</v>
      </c>
      <c r="T29" s="18">
        <v>33.463239000000002</v>
      </c>
      <c r="U29" s="18">
        <v>32.016324999999995</v>
      </c>
      <c r="V29" s="18">
        <v>34.587500999999996</v>
      </c>
      <c r="W29" s="18">
        <v>33.996391000000003</v>
      </c>
      <c r="X29" s="18">
        <v>34.136499999999998</v>
      </c>
      <c r="Y29" s="18">
        <v>33.750675000000001</v>
      </c>
      <c r="Z29" s="18">
        <v>32.905815000000004</v>
      </c>
      <c r="AA29" s="18">
        <v>33.295340000000003</v>
      </c>
      <c r="AB29" s="18">
        <v>34.223133000000004</v>
      </c>
      <c r="AC29" s="18">
        <v>34.237487000000002</v>
      </c>
      <c r="AD29" s="18">
        <v>33.906425000000006</v>
      </c>
      <c r="AE29" s="18">
        <v>33.600012999999997</v>
      </c>
      <c r="AF29" s="18">
        <v>32.732602</v>
      </c>
      <c r="AG29" s="18">
        <v>34.240790999999994</v>
      </c>
      <c r="AH29" s="18">
        <v>32.568612999999999</v>
      </c>
      <c r="AI29" s="26">
        <v>33.038849999999996</v>
      </c>
      <c r="AJ29" s="2">
        <f t="shared" si="0"/>
        <v>3.4922241474823168</v>
      </c>
    </row>
    <row r="30" spans="1:36" s="2" customFormat="1" ht="20.149999999999999" customHeight="1" thickBot="1" x14ac:dyDescent="0.4">
      <c r="A30" s="17" t="s">
        <v>0</v>
      </c>
      <c r="B30" s="18">
        <v>20.689779999999999</v>
      </c>
      <c r="C30" s="18">
        <v>19.462295000000001</v>
      </c>
      <c r="D30" s="18">
        <v>17.105348999999997</v>
      </c>
      <c r="E30" s="18">
        <v>17.013209</v>
      </c>
      <c r="F30" s="18">
        <v>17.045850999999999</v>
      </c>
      <c r="G30" s="18">
        <v>17.227863000000003</v>
      </c>
      <c r="H30" s="18">
        <v>17.696506000000003</v>
      </c>
      <c r="I30" s="18">
        <v>17.077487000000001</v>
      </c>
      <c r="J30" s="18">
        <v>17.288018999999998</v>
      </c>
      <c r="K30" s="18">
        <v>17.197894999999999</v>
      </c>
      <c r="L30" s="18">
        <v>17.221241000000003</v>
      </c>
      <c r="M30" s="18">
        <v>17.854322</v>
      </c>
      <c r="N30" s="18">
        <v>18.080651</v>
      </c>
      <c r="O30" s="18">
        <v>18.628037999999997</v>
      </c>
      <c r="P30" s="18">
        <v>18.564937999999998</v>
      </c>
      <c r="Q30" s="18">
        <v>20.33427</v>
      </c>
      <c r="R30" s="18">
        <v>20.099905</v>
      </c>
      <c r="S30" s="18">
        <v>19.120449000000001</v>
      </c>
      <c r="T30" s="18">
        <v>18.883153</v>
      </c>
      <c r="U30" s="18">
        <v>18.454558999999996</v>
      </c>
      <c r="V30" s="18">
        <v>18.853798000000001</v>
      </c>
      <c r="W30" s="18">
        <v>18.589518999999999</v>
      </c>
      <c r="X30" s="18">
        <v>17.640574000000001</v>
      </c>
      <c r="Y30" s="18">
        <v>17.770025</v>
      </c>
      <c r="Z30" s="18">
        <v>17.604171999999998</v>
      </c>
      <c r="AA30" s="18">
        <v>18.734809000000002</v>
      </c>
      <c r="AB30" s="18">
        <v>19.136346999999997</v>
      </c>
      <c r="AC30" s="18">
        <v>20.060780999999999</v>
      </c>
      <c r="AD30" s="18">
        <v>20.063147000000001</v>
      </c>
      <c r="AE30" s="18">
        <v>20.090412000000001</v>
      </c>
      <c r="AF30" s="18">
        <v>19.840881999999997</v>
      </c>
      <c r="AG30" s="18">
        <v>21.213708</v>
      </c>
      <c r="AH30" s="18">
        <v>19.791541000000002</v>
      </c>
      <c r="AI30" s="26">
        <v>18.643866000000003</v>
      </c>
      <c r="AJ30" s="2">
        <f t="shared" si="0"/>
        <v>1.9706666257337822</v>
      </c>
    </row>
    <row r="31" spans="1:36" ht="20.149999999999999" customHeight="1" thickBot="1" x14ac:dyDescent="0.4">
      <c r="A31" s="19" t="s">
        <v>28</v>
      </c>
      <c r="B31" s="20">
        <v>995.26057700000001</v>
      </c>
      <c r="C31" s="20">
        <v>996.23062399999992</v>
      </c>
      <c r="D31" s="20">
        <v>971.3958530000001</v>
      </c>
      <c r="E31" s="20">
        <v>966.10332200000005</v>
      </c>
      <c r="F31" s="20">
        <v>964.56569500000001</v>
      </c>
      <c r="G31" s="20">
        <v>987.32334800000001</v>
      </c>
      <c r="H31" s="20">
        <v>1026.7586650000001</v>
      </c>
      <c r="I31" s="20">
        <v>1021.254566</v>
      </c>
      <c r="J31" s="20">
        <v>1027.635276</v>
      </c>
      <c r="K31" s="20">
        <v>1022.261292</v>
      </c>
      <c r="L31" s="20">
        <v>1027.504649</v>
      </c>
      <c r="M31" s="20">
        <v>1051.982966</v>
      </c>
      <c r="N31" s="20">
        <v>1045.861727</v>
      </c>
      <c r="O31" s="20">
        <v>1073.4707409999999</v>
      </c>
      <c r="P31" s="20">
        <v>1083.8971759999999</v>
      </c>
      <c r="Q31" s="20">
        <v>1091.5265570000001</v>
      </c>
      <c r="R31" s="20">
        <v>1094.7815619999999</v>
      </c>
      <c r="S31" s="20">
        <v>1076.1373719999999</v>
      </c>
      <c r="T31" s="20">
        <v>1082.4665719999998</v>
      </c>
      <c r="U31" s="20">
        <v>1028.2177670000001</v>
      </c>
      <c r="V31" s="20">
        <v>1072.2121850000001</v>
      </c>
      <c r="W31" s="20">
        <v>1032.1343120000001</v>
      </c>
      <c r="X31" s="20">
        <v>1027.4089079999999</v>
      </c>
      <c r="Y31" s="20">
        <v>1022.5495920000001</v>
      </c>
      <c r="Z31" s="20">
        <v>982.52432099999999</v>
      </c>
      <c r="AA31" s="20">
        <v>999.61220399999991</v>
      </c>
      <c r="AB31" s="20">
        <v>1017.904773</v>
      </c>
      <c r="AC31" s="20">
        <v>1037.710349</v>
      </c>
      <c r="AD31" s="20">
        <v>1035.7401729999999</v>
      </c>
      <c r="AE31" s="20">
        <v>1029.7031320000001</v>
      </c>
      <c r="AF31" s="20">
        <v>976.23669700000005</v>
      </c>
      <c r="AG31" s="25">
        <v>1032.912198</v>
      </c>
      <c r="AH31" s="25">
        <v>980.51494100000002</v>
      </c>
      <c r="AI31" s="27">
        <v>946.06899799999997</v>
      </c>
      <c r="AJ31" s="2">
        <f t="shared" si="0"/>
        <v>100</v>
      </c>
    </row>
    <row r="32" spans="1:36" ht="12" customHeight="1" x14ac:dyDescent="0.3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</row>
    <row r="33" spans="1:35" x14ac:dyDescent="0.35">
      <c r="A33" s="8"/>
      <c r="B33" s="6">
        <f>B16*100/B$31</f>
        <v>11.549378088146659</v>
      </c>
      <c r="C33" s="6">
        <f t="shared" ref="C33:AI33" si="1">C16*100/C$31</f>
        <v>11.787197880799136</v>
      </c>
      <c r="D33" s="6">
        <f t="shared" si="1"/>
        <v>12.077764037973507</v>
      </c>
      <c r="E33" s="6">
        <f t="shared" si="1"/>
        <v>12.09079519136567</v>
      </c>
      <c r="F33" s="6">
        <f t="shared" si="1"/>
        <v>11.951496678512912</v>
      </c>
      <c r="G33" s="6">
        <f t="shared" si="1"/>
        <v>12.181913579136792</v>
      </c>
      <c r="H33" s="6">
        <f t="shared" si="1"/>
        <v>11.839259618033024</v>
      </c>
      <c r="I33" s="6">
        <f t="shared" si="1"/>
        <v>12.022214841191714</v>
      </c>
      <c r="J33" s="6">
        <f t="shared" si="1"/>
        <v>12.233710338297108</v>
      </c>
      <c r="K33" s="6">
        <f t="shared" si="1"/>
        <v>12.600029660518535</v>
      </c>
      <c r="L33" s="6">
        <f t="shared" si="1"/>
        <v>12.474019180812483</v>
      </c>
      <c r="M33" s="6">
        <f t="shared" si="1"/>
        <v>12.400254397275098</v>
      </c>
      <c r="N33" s="6">
        <f t="shared" si="1"/>
        <v>12.539242101934189</v>
      </c>
      <c r="O33" s="6">
        <f t="shared" si="1"/>
        <v>12.742592301358313</v>
      </c>
      <c r="P33" s="6">
        <f t="shared" si="1"/>
        <v>12.587945796068757</v>
      </c>
      <c r="Q33" s="6">
        <f t="shared" si="1"/>
        <v>12.837037459272738</v>
      </c>
      <c r="R33" s="6">
        <f t="shared" si="1"/>
        <v>12.676838541787573</v>
      </c>
      <c r="S33" s="6">
        <f t="shared" si="1"/>
        <v>12.820913164978347</v>
      </c>
      <c r="T33" s="6">
        <f t="shared" si="1"/>
        <v>12.747395861384625</v>
      </c>
      <c r="U33" s="6">
        <f t="shared" si="1"/>
        <v>12.68176744119614</v>
      </c>
      <c r="V33" s="6">
        <f t="shared" si="1"/>
        <v>12.368144743663773</v>
      </c>
      <c r="W33" s="6">
        <f t="shared" si="1"/>
        <v>12.276033799756089</v>
      </c>
      <c r="X33" s="6">
        <f t="shared" si="1"/>
        <v>12.111963603881856</v>
      </c>
      <c r="Y33" s="6">
        <f t="shared" si="1"/>
        <v>11.773815171597075</v>
      </c>
      <c r="Z33" s="6">
        <f t="shared" si="1"/>
        <v>11.809973607767823</v>
      </c>
      <c r="AA33" s="6">
        <f t="shared" si="1"/>
        <v>11.875964151394056</v>
      </c>
      <c r="AB33" s="6">
        <f t="shared" si="1"/>
        <v>11.572395289279187</v>
      </c>
      <c r="AC33" s="6">
        <f t="shared" si="1"/>
        <v>11.705044005492521</v>
      </c>
      <c r="AD33" s="6">
        <f t="shared" si="1"/>
        <v>11.721192164282309</v>
      </c>
      <c r="AE33" s="6">
        <f t="shared" si="1"/>
        <v>11.665325496941383</v>
      </c>
      <c r="AF33" s="6">
        <f t="shared" si="1"/>
        <v>11.250122776320913</v>
      </c>
      <c r="AG33" s="6">
        <f t="shared" si="1"/>
        <v>11.673342829474459</v>
      </c>
      <c r="AH33" s="6">
        <f t="shared" si="1"/>
        <v>11.875367639094447</v>
      </c>
      <c r="AI33" s="6">
        <f t="shared" si="1"/>
        <v>11.939055421832984</v>
      </c>
    </row>
    <row r="34" spans="1:35" x14ac:dyDescent="0.35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</row>
    <row r="35" spans="1:35" x14ac:dyDescent="0.3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10"/>
    </row>
    <row r="39" spans="1:35" x14ac:dyDescent="0.35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</row>
    <row r="41" spans="1:35" x14ac:dyDescent="0.35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</row>
  </sheetData>
  <mergeCells count="1">
    <mergeCell ref="A1:AH1"/>
  </mergeCells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A6049-07C0-43EE-9519-CFB576A2872B}">
  <dimension ref="A1:B4"/>
  <sheetViews>
    <sheetView workbookViewId="0">
      <selection activeCell="D11" sqref="D11"/>
    </sheetView>
  </sheetViews>
  <sheetFormatPr defaultRowHeight="12.5" x14ac:dyDescent="0.25"/>
  <sheetData>
    <row r="1" spans="1:2" ht="13" x14ac:dyDescent="0.3">
      <c r="A1" s="4" t="s">
        <v>30</v>
      </c>
      <c r="B1" s="3" t="s">
        <v>34</v>
      </c>
    </row>
    <row r="2" spans="1:2" ht="13" x14ac:dyDescent="0.3">
      <c r="A2" s="4" t="s">
        <v>31</v>
      </c>
      <c r="B2" t="s">
        <v>29</v>
      </c>
    </row>
    <row r="3" spans="1:2" ht="13" x14ac:dyDescent="0.3">
      <c r="A3" s="4" t="s">
        <v>32</v>
      </c>
    </row>
    <row r="4" spans="1:2" ht="13" x14ac:dyDescent="0.3">
      <c r="A4" s="4" t="s">
        <v>33</v>
      </c>
      <c r="B4" t="s">
        <v>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consumi finali</vt:lpstr>
      <vt:lpstr>Metadati</vt:lpstr>
    </vt:vector>
  </TitlesOfParts>
  <Company>ENEA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Iorio</dc:creator>
  <cp:lastModifiedBy>Palomba Francesca</cp:lastModifiedBy>
  <dcterms:created xsi:type="dcterms:W3CDTF">2011-11-24T09:06:32Z</dcterms:created>
  <dcterms:modified xsi:type="dcterms:W3CDTF">2025-11-25T15:18:44Z</dcterms:modified>
</cp:coreProperties>
</file>