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_Gagna/Registro_PRTR/Numero_stabilimenti_attività_PRTR/Allegati_vecchi/"/>
    </mc:Choice>
  </mc:AlternateContent>
  <xr:revisionPtr revIDLastSave="0" documentId="8_{805813BD-8511-404A-A9AD-6BAF7EB7229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Foglio3" sheetId="3" r:id="rId1"/>
    <sheet name="Foglio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F43" i="3"/>
  <c r="F42" i="3"/>
  <c r="F47" i="3"/>
</calcChain>
</file>

<file path=xl/sharedStrings.xml><?xml version="1.0" encoding="utf-8"?>
<sst xmlns="http://schemas.openxmlformats.org/spreadsheetml/2006/main" count="146" uniqueCount="143">
  <si>
    <t>Titolo</t>
  </si>
  <si>
    <t>Fonte</t>
  </si>
  <si>
    <t>Legenda</t>
  </si>
  <si>
    <t>Note</t>
  </si>
  <si>
    <t>Regione/  provincia</t>
  </si>
  <si>
    <t>Regione/ provincia</t>
  </si>
  <si>
    <t>n.</t>
  </si>
  <si>
    <t>PIEMONTE</t>
  </si>
  <si>
    <t>CAMPANIA</t>
  </si>
  <si>
    <t>AL</t>
  </si>
  <si>
    <t>BO</t>
  </si>
  <si>
    <t>AV</t>
  </si>
  <si>
    <t>AT</t>
  </si>
  <si>
    <t>FC</t>
  </si>
  <si>
    <t>BN</t>
  </si>
  <si>
    <t>BI</t>
  </si>
  <si>
    <t>FE</t>
  </si>
  <si>
    <t>CE</t>
  </si>
  <si>
    <t>CN</t>
  </si>
  <si>
    <t>MO</t>
  </si>
  <si>
    <t>NA</t>
  </si>
  <si>
    <t>NO</t>
  </si>
  <si>
    <t>PC</t>
  </si>
  <si>
    <t>SA</t>
  </si>
  <si>
    <t>TO</t>
  </si>
  <si>
    <t>PR</t>
  </si>
  <si>
    <t>PUGLIA</t>
  </si>
  <si>
    <t>VB</t>
  </si>
  <si>
    <t>RA</t>
  </si>
  <si>
    <t>BA</t>
  </si>
  <si>
    <t>VC</t>
  </si>
  <si>
    <t>RE</t>
  </si>
  <si>
    <t>BR</t>
  </si>
  <si>
    <t>RN</t>
  </si>
  <si>
    <t>BT</t>
  </si>
  <si>
    <t>AO</t>
  </si>
  <si>
    <t>TOSCANA</t>
  </si>
  <si>
    <t>FG</t>
  </si>
  <si>
    <t>LOMBARDIA</t>
  </si>
  <si>
    <t>AR</t>
  </si>
  <si>
    <t>LE</t>
  </si>
  <si>
    <t>BG</t>
  </si>
  <si>
    <t>FI</t>
  </si>
  <si>
    <t>TA</t>
  </si>
  <si>
    <t>BS</t>
  </si>
  <si>
    <t>GR</t>
  </si>
  <si>
    <t>BASILICATA</t>
  </si>
  <si>
    <t>CO</t>
  </si>
  <si>
    <t>LI</t>
  </si>
  <si>
    <t>MT</t>
  </si>
  <si>
    <t>CR</t>
  </si>
  <si>
    <t>LU</t>
  </si>
  <si>
    <t>PZ</t>
  </si>
  <si>
    <t>LC</t>
  </si>
  <si>
    <t>MS</t>
  </si>
  <si>
    <t>CALABRIA</t>
  </si>
  <si>
    <t>LO</t>
  </si>
  <si>
    <t>PI</t>
  </si>
  <si>
    <t>CS</t>
  </si>
  <si>
    <t>MB</t>
  </si>
  <si>
    <t>PO</t>
  </si>
  <si>
    <t>CZ</t>
  </si>
  <si>
    <t>MI</t>
  </si>
  <si>
    <t>PT</t>
  </si>
  <si>
    <t>KR</t>
  </si>
  <si>
    <t>MN</t>
  </si>
  <si>
    <t>SI</t>
  </si>
  <si>
    <t>RC</t>
  </si>
  <si>
    <t>PV</t>
  </si>
  <si>
    <t>UMBRIA</t>
  </si>
  <si>
    <t>VV</t>
  </si>
  <si>
    <t>SO</t>
  </si>
  <si>
    <t>PG</t>
  </si>
  <si>
    <t>SICILIA</t>
  </si>
  <si>
    <t>VA</t>
  </si>
  <si>
    <t>TR</t>
  </si>
  <si>
    <t>AG</t>
  </si>
  <si>
    <t>MARCHE</t>
  </si>
  <si>
    <t>CL</t>
  </si>
  <si>
    <t>BZ</t>
  </si>
  <si>
    <t>AN</t>
  </si>
  <si>
    <t>CT</t>
  </si>
  <si>
    <t>TN</t>
  </si>
  <si>
    <t>AP</t>
  </si>
  <si>
    <t>EN</t>
  </si>
  <si>
    <t>VENETO</t>
  </si>
  <si>
    <t>FM</t>
  </si>
  <si>
    <t>ME</t>
  </si>
  <si>
    <t>BL</t>
  </si>
  <si>
    <t>MC</t>
  </si>
  <si>
    <t>PA</t>
  </si>
  <si>
    <t>PD</t>
  </si>
  <si>
    <t>PU</t>
  </si>
  <si>
    <t>RG</t>
  </si>
  <si>
    <t>RO</t>
  </si>
  <si>
    <t>LAZIO</t>
  </si>
  <si>
    <t>SR</t>
  </si>
  <si>
    <t>TV</t>
  </si>
  <si>
    <t>FR</t>
  </si>
  <si>
    <t>TP</t>
  </si>
  <si>
    <t>VE</t>
  </si>
  <si>
    <t>LT</t>
  </si>
  <si>
    <t>SARDEGNA</t>
  </si>
  <si>
    <t>VI</t>
  </si>
  <si>
    <t>RI</t>
  </si>
  <si>
    <t>CA</t>
  </si>
  <si>
    <t>VR</t>
  </si>
  <si>
    <t>RM</t>
  </si>
  <si>
    <t>VT</t>
  </si>
  <si>
    <t>NU</t>
  </si>
  <si>
    <t>GO</t>
  </si>
  <si>
    <t>ABRUZZO</t>
  </si>
  <si>
    <t>OR</t>
  </si>
  <si>
    <t>PN</t>
  </si>
  <si>
    <t>AQ</t>
  </si>
  <si>
    <t>TS</t>
  </si>
  <si>
    <t>CH</t>
  </si>
  <si>
    <t>SS</t>
  </si>
  <si>
    <t>UD</t>
  </si>
  <si>
    <t>PE</t>
  </si>
  <si>
    <t>LIGURIA</t>
  </si>
  <si>
    <t>TE</t>
  </si>
  <si>
    <t>Nord</t>
  </si>
  <si>
    <t>GE</t>
  </si>
  <si>
    <t>MOLISE</t>
  </si>
  <si>
    <t>Centro</t>
  </si>
  <si>
    <t>IM</t>
  </si>
  <si>
    <t>CB</t>
  </si>
  <si>
    <t>Sud e isole</t>
  </si>
  <si>
    <t>SP</t>
  </si>
  <si>
    <t>IS</t>
  </si>
  <si>
    <t>Mare</t>
  </si>
  <si>
    <t>SV</t>
  </si>
  <si>
    <t>Italia</t>
  </si>
  <si>
    <t>ISPRA, registro nazionale PRTR</t>
  </si>
  <si>
    <t>L'etichetta "mare" tiene conto delle piattaforme off-shore che hanno trasmesso la dichiarazione al registro PRTR.</t>
  </si>
  <si>
    <t>SU</t>
  </si>
  <si>
    <t>Tabella 1: Stabilimenti dichiaranti per regione e provincia nel 2020</t>
  </si>
  <si>
    <t>aggiornato al 31/08/2022</t>
  </si>
  <si>
    <t>VALLE D'AOSTA</t>
  </si>
  <si>
    <t>EMILIA-ROMAGNA</t>
  </si>
  <si>
    <t>TRENTINO-ALTO ADIGE</t>
  </si>
  <si>
    <t>FRIULI-VENEZIA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</si>
</sst>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indexed="8"/>
      <name val="Calibri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</borders>
  <cellStyleXfs count="5">
    <xf numFmtId="0" fontId="0" fillId="0" borderId="0"/>
    <xf numFmtId="40" fontId="2" fillId="0" borderId="0" applyFill="0" applyBorder="0" applyAlignment="0" applyProtection="0"/>
    <xf numFmtId="0" fontId="1" fillId="0" borderId="0">
      <alignment vertical="center"/>
    </xf>
    <xf numFmtId="0" fontId="3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164" fontId="4" fillId="0" borderId="1" xfId="4" applyNumberFormat="1" applyFont="1" applyBorder="1" applyAlignment="1">
      <alignment horizontal="center" vertical="top"/>
    </xf>
    <xf numFmtId="164" fontId="4" fillId="0" borderId="2" xfId="4" applyNumberFormat="1" applyFont="1" applyBorder="1"/>
    <xf numFmtId="164" fontId="5" fillId="0" borderId="5" xfId="4" applyNumberFormat="1" applyFont="1" applyBorder="1" applyAlignment="1">
      <alignment horizontal="center"/>
    </xf>
    <xf numFmtId="164" fontId="0" fillId="0" borderId="0" xfId="4" applyNumberFormat="1" applyFont="1"/>
    <xf numFmtId="164" fontId="0" fillId="0" borderId="6" xfId="4" applyNumberFormat="1" applyFont="1" applyBorder="1"/>
    <xf numFmtId="164" fontId="5" fillId="0" borderId="0" xfId="4" applyNumberFormat="1" applyFont="1" applyAlignment="1">
      <alignment horizontal="center"/>
    </xf>
    <xf numFmtId="164" fontId="4" fillId="0" borderId="5" xfId="4" applyNumberFormat="1" applyFont="1" applyBorder="1"/>
    <xf numFmtId="164" fontId="6" fillId="0" borderId="4" xfId="4" applyNumberFormat="1" applyFont="1" applyBorder="1"/>
    <xf numFmtId="164" fontId="6" fillId="0" borderId="6" xfId="4" applyNumberFormat="1" applyFont="1" applyBorder="1"/>
    <xf numFmtId="164" fontId="7" fillId="0" borderId="7" xfId="4" applyNumberFormat="1" applyFont="1" applyBorder="1" applyAlignment="1">
      <alignment horizontal="right"/>
    </xf>
    <xf numFmtId="164" fontId="0" fillId="0" borderId="11" xfId="4" applyNumberFormat="1" applyFont="1" applyBorder="1"/>
    <xf numFmtId="164" fontId="5" fillId="0" borderId="8" xfId="4" applyNumberFormat="1" applyFont="1" applyBorder="1" applyAlignment="1">
      <alignment horizontal="center"/>
    </xf>
    <xf numFmtId="164" fontId="0" fillId="0" borderId="10" xfId="4" applyNumberFormat="1" applyFont="1" applyBorder="1"/>
    <xf numFmtId="164" fontId="5" fillId="0" borderId="8" xfId="4" applyNumberFormat="1" applyFont="1" applyBorder="1"/>
    <xf numFmtId="164" fontId="5" fillId="0" borderId="9" xfId="4" applyNumberFormat="1" applyFont="1" applyBorder="1"/>
    <xf numFmtId="164" fontId="4" fillId="0" borderId="8" xfId="4" applyNumberFormat="1" applyFont="1" applyBorder="1"/>
    <xf numFmtId="164" fontId="6" fillId="0" borderId="10" xfId="4" applyNumberFormat="1" applyFont="1" applyBorder="1"/>
    <xf numFmtId="164" fontId="4" fillId="0" borderId="1" xfId="4" applyNumberFormat="1" applyFont="1" applyBorder="1" applyAlignment="1">
      <alignment horizontal="left" vertical="top" wrapText="1"/>
    </xf>
    <xf numFmtId="164" fontId="1" fillId="0" borderId="1" xfId="4" applyNumberFormat="1" applyFont="1" applyBorder="1" applyAlignment="1">
      <alignment horizontal="left" vertical="top" wrapText="1"/>
    </xf>
    <xf numFmtId="164" fontId="3" fillId="0" borderId="1" xfId="4" applyNumberFormat="1" applyFont="1" applyBorder="1" applyAlignment="1">
      <alignment horizontal="left" vertical="top" wrapText="1"/>
    </xf>
    <xf numFmtId="164" fontId="4" fillId="0" borderId="2" xfId="4" applyNumberFormat="1" applyFont="1" applyBorder="1" applyAlignment="1"/>
    <xf numFmtId="164" fontId="3" fillId="0" borderId="3" xfId="4" applyNumberFormat="1" applyFont="1" applyBorder="1" applyAlignment="1"/>
    <xf numFmtId="164" fontId="4" fillId="0" borderId="2" xfId="4" applyNumberFormat="1" applyFont="1" applyBorder="1"/>
    <xf numFmtId="164" fontId="3" fillId="0" borderId="3" xfId="4" applyNumberFormat="1" applyFont="1" applyBorder="1"/>
    <xf numFmtId="164" fontId="3" fillId="0" borderId="4" xfId="4" applyNumberFormat="1" applyFont="1" applyBorder="1"/>
    <xf numFmtId="164" fontId="4" fillId="0" borderId="0" xfId="4" applyNumberFormat="1" applyFont="1"/>
    <xf numFmtId="164" fontId="3" fillId="0" borderId="0" xfId="4" applyNumberFormat="1" applyFont="1"/>
    <xf numFmtId="164" fontId="3" fillId="0" borderId="6" xfId="4" applyNumberFormat="1" applyFont="1" applyBorder="1"/>
    <xf numFmtId="164" fontId="4" fillId="0" borderId="5" xfId="4" applyNumberFormat="1" applyFont="1" applyBorder="1" applyAlignment="1"/>
    <xf numFmtId="164" fontId="3" fillId="0" borderId="0" xfId="4" applyNumberFormat="1" applyFont="1" applyAlignment="1"/>
    <xf numFmtId="164" fontId="4" fillId="0" borderId="5" xfId="4" applyNumberFormat="1" applyFont="1" applyBorder="1"/>
    <xf numFmtId="164" fontId="3" fillId="0" borderId="6" xfId="4" applyNumberFormat="1" applyFont="1" applyBorder="1" applyAlignment="1"/>
    <xf numFmtId="0" fontId="0" fillId="0" borderId="1" xfId="0" applyBorder="1" applyAlignment="1">
      <alignment horizontal="center" vertical="center" wrapText="1"/>
    </xf>
  </cellXfs>
  <cellStyles count="5">
    <cellStyle name="Migliaia" xfId="4" builtinId="3"/>
    <cellStyle name="Migliaia 2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E343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workbookViewId="0">
      <selection activeCell="H9" sqref="H9"/>
    </sheetView>
  </sheetViews>
  <sheetFormatPr defaultRowHeight="15"/>
  <cols>
    <col min="2" max="2" width="9.42578125" bestFit="1" customWidth="1"/>
    <col min="4" max="4" width="9.42578125" bestFit="1" customWidth="1"/>
    <col min="5" max="5" width="10.5703125" customWidth="1"/>
    <col min="6" max="6" width="29.42578125" customWidth="1"/>
  </cols>
  <sheetData>
    <row r="1" spans="1:6">
      <c r="A1" s="20" t="s">
        <v>4</v>
      </c>
      <c r="B1" s="3">
        <v>2020</v>
      </c>
      <c r="C1" s="20" t="s">
        <v>5</v>
      </c>
      <c r="D1" s="3">
        <v>2020</v>
      </c>
      <c r="E1" s="20" t="s">
        <v>5</v>
      </c>
      <c r="F1" s="3">
        <v>2020</v>
      </c>
    </row>
    <row r="2" spans="1:6">
      <c r="A2" s="21"/>
      <c r="B2" s="3" t="s">
        <v>6</v>
      </c>
      <c r="C2" s="22"/>
      <c r="D2" s="3" t="s">
        <v>6</v>
      </c>
      <c r="E2" s="22"/>
      <c r="F2" s="3" t="s">
        <v>6</v>
      </c>
    </row>
    <row r="3" spans="1:6">
      <c r="A3" s="23" t="s">
        <v>7</v>
      </c>
      <c r="B3" s="24"/>
      <c r="C3" s="25" t="s">
        <v>140</v>
      </c>
      <c r="D3" s="26"/>
      <c r="E3" s="25" t="s">
        <v>8</v>
      </c>
      <c r="F3" s="27"/>
    </row>
    <row r="4" spans="1:6">
      <c r="A4" s="5" t="s">
        <v>9</v>
      </c>
      <c r="B4" s="6">
        <v>34</v>
      </c>
      <c r="C4" s="5" t="s">
        <v>10</v>
      </c>
      <c r="D4" s="7">
        <v>68</v>
      </c>
      <c r="E4" s="8" t="s">
        <v>11</v>
      </c>
      <c r="F4" s="7">
        <v>12</v>
      </c>
    </row>
    <row r="5" spans="1:6">
      <c r="A5" s="5" t="s">
        <v>12</v>
      </c>
      <c r="B5" s="6">
        <v>11</v>
      </c>
      <c r="C5" s="5" t="s">
        <v>13</v>
      </c>
      <c r="D5" s="7">
        <v>66</v>
      </c>
      <c r="E5" s="8" t="s">
        <v>14</v>
      </c>
      <c r="F5" s="7">
        <v>10</v>
      </c>
    </row>
    <row r="6" spans="1:6">
      <c r="A6" s="5" t="s">
        <v>15</v>
      </c>
      <c r="B6" s="6">
        <v>20</v>
      </c>
      <c r="C6" s="5" t="s">
        <v>16</v>
      </c>
      <c r="D6" s="7">
        <v>47</v>
      </c>
      <c r="E6" s="8" t="s">
        <v>17</v>
      </c>
      <c r="F6" s="7">
        <v>22</v>
      </c>
    </row>
    <row r="7" spans="1:6">
      <c r="A7" s="5" t="s">
        <v>18</v>
      </c>
      <c r="B7" s="6">
        <v>112</v>
      </c>
      <c r="C7" s="5" t="s">
        <v>19</v>
      </c>
      <c r="D7" s="7">
        <v>140</v>
      </c>
      <c r="E7" s="8" t="s">
        <v>20</v>
      </c>
      <c r="F7" s="7">
        <v>27</v>
      </c>
    </row>
    <row r="8" spans="1:6">
      <c r="A8" s="5" t="s">
        <v>21</v>
      </c>
      <c r="B8" s="6">
        <v>46</v>
      </c>
      <c r="C8" s="5" t="s">
        <v>22</v>
      </c>
      <c r="D8" s="7">
        <v>34</v>
      </c>
      <c r="E8" s="8" t="s">
        <v>23</v>
      </c>
      <c r="F8" s="7">
        <v>31</v>
      </c>
    </row>
    <row r="9" spans="1:6">
      <c r="A9" s="5" t="s">
        <v>24</v>
      </c>
      <c r="B9" s="6">
        <v>138</v>
      </c>
      <c r="C9" s="5" t="s">
        <v>25</v>
      </c>
      <c r="D9" s="7">
        <v>58</v>
      </c>
      <c r="E9" s="28" t="s">
        <v>26</v>
      </c>
      <c r="F9" s="30"/>
    </row>
    <row r="10" spans="1:6">
      <c r="A10" s="5" t="s">
        <v>27</v>
      </c>
      <c r="B10" s="6">
        <v>14</v>
      </c>
      <c r="C10" s="5" t="s">
        <v>28</v>
      </c>
      <c r="D10" s="7">
        <v>72</v>
      </c>
      <c r="E10" s="8" t="s">
        <v>29</v>
      </c>
      <c r="F10" s="7">
        <v>29</v>
      </c>
    </row>
    <row r="11" spans="1:6">
      <c r="A11" s="5" t="s">
        <v>30</v>
      </c>
      <c r="B11" s="6">
        <v>24</v>
      </c>
      <c r="C11" s="5" t="s">
        <v>31</v>
      </c>
      <c r="D11" s="7">
        <v>75</v>
      </c>
      <c r="E11" s="8" t="s">
        <v>32</v>
      </c>
      <c r="F11" s="7">
        <v>13</v>
      </c>
    </row>
    <row r="12" spans="1:6">
      <c r="A12" s="31" t="s">
        <v>139</v>
      </c>
      <c r="B12" s="32"/>
      <c r="C12" s="5" t="s">
        <v>33</v>
      </c>
      <c r="D12" s="7">
        <v>16</v>
      </c>
      <c r="E12" s="8" t="s">
        <v>34</v>
      </c>
      <c r="F12" s="7">
        <v>8</v>
      </c>
    </row>
    <row r="13" spans="1:6">
      <c r="A13" s="5" t="s">
        <v>35</v>
      </c>
      <c r="B13" s="6">
        <v>6</v>
      </c>
      <c r="C13" s="33" t="s">
        <v>36</v>
      </c>
      <c r="D13" s="29"/>
      <c r="E13" s="5" t="s">
        <v>37</v>
      </c>
      <c r="F13" s="7">
        <v>24</v>
      </c>
    </row>
    <row r="14" spans="1:6">
      <c r="A14" s="31" t="s">
        <v>38</v>
      </c>
      <c r="B14" s="32"/>
      <c r="C14" s="5" t="s">
        <v>39</v>
      </c>
      <c r="D14" s="6">
        <v>18</v>
      </c>
      <c r="E14" s="5" t="s">
        <v>40</v>
      </c>
      <c r="F14" s="7">
        <v>15</v>
      </c>
    </row>
    <row r="15" spans="1:6">
      <c r="A15" s="5" t="s">
        <v>41</v>
      </c>
      <c r="B15" s="6">
        <v>186</v>
      </c>
      <c r="C15" s="5" t="s">
        <v>42</v>
      </c>
      <c r="D15" s="6">
        <v>33</v>
      </c>
      <c r="E15" s="5" t="s">
        <v>43</v>
      </c>
      <c r="F15" s="7">
        <v>23</v>
      </c>
    </row>
    <row r="16" spans="1:6">
      <c r="A16" s="5" t="s">
        <v>44</v>
      </c>
      <c r="B16" s="6">
        <v>330</v>
      </c>
      <c r="C16" s="5" t="s">
        <v>45</v>
      </c>
      <c r="D16" s="6">
        <v>6</v>
      </c>
      <c r="E16" s="33" t="s">
        <v>46</v>
      </c>
      <c r="F16" s="30"/>
    </row>
    <row r="17" spans="1:6">
      <c r="A17" s="5" t="s">
        <v>47</v>
      </c>
      <c r="B17" s="6">
        <v>47</v>
      </c>
      <c r="C17" s="5" t="s">
        <v>48</v>
      </c>
      <c r="D17" s="6">
        <v>32</v>
      </c>
      <c r="E17" s="5" t="s">
        <v>49</v>
      </c>
      <c r="F17" s="7">
        <v>8</v>
      </c>
    </row>
    <row r="18" spans="1:6">
      <c r="A18" s="5" t="s">
        <v>50</v>
      </c>
      <c r="B18" s="6">
        <v>160</v>
      </c>
      <c r="C18" s="5" t="s">
        <v>51</v>
      </c>
      <c r="D18" s="6">
        <v>44</v>
      </c>
      <c r="E18" s="5" t="s">
        <v>52</v>
      </c>
      <c r="F18" s="7">
        <v>14</v>
      </c>
    </row>
    <row r="19" spans="1:6">
      <c r="A19" s="5" t="s">
        <v>53</v>
      </c>
      <c r="B19" s="6">
        <v>44</v>
      </c>
      <c r="C19" s="5" t="s">
        <v>54</v>
      </c>
      <c r="D19" s="6">
        <v>6</v>
      </c>
      <c r="E19" s="33" t="s">
        <v>55</v>
      </c>
      <c r="F19" s="30"/>
    </row>
    <row r="20" spans="1:6">
      <c r="A20" s="5" t="s">
        <v>56</v>
      </c>
      <c r="B20" s="6">
        <v>60</v>
      </c>
      <c r="C20" s="5" t="s">
        <v>57</v>
      </c>
      <c r="D20" s="6">
        <v>29</v>
      </c>
      <c r="E20" s="5" t="s">
        <v>58</v>
      </c>
      <c r="F20" s="7">
        <v>5</v>
      </c>
    </row>
    <row r="21" spans="1:6">
      <c r="A21" s="5" t="s">
        <v>59</v>
      </c>
      <c r="B21" s="6">
        <v>61</v>
      </c>
      <c r="C21" s="5" t="s">
        <v>60</v>
      </c>
      <c r="D21" s="6">
        <v>31</v>
      </c>
      <c r="E21" s="5" t="s">
        <v>61</v>
      </c>
      <c r="F21" s="7">
        <v>9</v>
      </c>
    </row>
    <row r="22" spans="1:6">
      <c r="A22" s="5" t="s">
        <v>62</v>
      </c>
      <c r="B22" s="6">
        <v>225</v>
      </c>
      <c r="C22" s="5" t="s">
        <v>63</v>
      </c>
      <c r="D22" s="6">
        <v>20</v>
      </c>
      <c r="E22" s="5" t="s">
        <v>64</v>
      </c>
      <c r="F22" s="7">
        <v>8</v>
      </c>
    </row>
    <row r="23" spans="1:6">
      <c r="A23" s="5" t="s">
        <v>65</v>
      </c>
      <c r="B23" s="6">
        <v>180</v>
      </c>
      <c r="C23" s="5" t="s">
        <v>66</v>
      </c>
      <c r="D23" s="6">
        <v>14</v>
      </c>
      <c r="E23" s="5" t="s">
        <v>67</v>
      </c>
      <c r="F23" s="7">
        <v>4</v>
      </c>
    </row>
    <row r="24" spans="1:6">
      <c r="A24" s="5" t="s">
        <v>68</v>
      </c>
      <c r="B24" s="6">
        <v>75</v>
      </c>
      <c r="C24" s="33" t="s">
        <v>69</v>
      </c>
      <c r="D24" s="29"/>
      <c r="E24" s="5" t="s">
        <v>70</v>
      </c>
      <c r="F24" s="7">
        <v>1</v>
      </c>
    </row>
    <row r="25" spans="1:6">
      <c r="A25" s="5" t="s">
        <v>71</v>
      </c>
      <c r="B25" s="6">
        <v>4</v>
      </c>
      <c r="C25" s="5" t="s">
        <v>72</v>
      </c>
      <c r="D25" s="6">
        <v>50</v>
      </c>
      <c r="E25" s="33" t="s">
        <v>73</v>
      </c>
      <c r="F25" s="30"/>
    </row>
    <row r="26" spans="1:6">
      <c r="A26" s="5" t="s">
        <v>74</v>
      </c>
      <c r="B26" s="6">
        <v>81</v>
      </c>
      <c r="C26" s="5" t="s">
        <v>75</v>
      </c>
      <c r="D26" s="6">
        <v>21</v>
      </c>
      <c r="E26" s="5" t="s">
        <v>76</v>
      </c>
      <c r="F26" s="7">
        <v>2</v>
      </c>
    </row>
    <row r="27" spans="1:6">
      <c r="A27" s="31" t="s">
        <v>141</v>
      </c>
      <c r="B27" s="32"/>
      <c r="C27" s="33" t="s">
        <v>77</v>
      </c>
      <c r="D27" s="29"/>
      <c r="E27" s="5" t="s">
        <v>78</v>
      </c>
      <c r="F27" s="7">
        <v>5</v>
      </c>
    </row>
    <row r="28" spans="1:6">
      <c r="A28" s="5" t="s">
        <v>79</v>
      </c>
      <c r="B28" s="6">
        <v>18</v>
      </c>
      <c r="C28" s="5" t="s">
        <v>80</v>
      </c>
      <c r="D28" s="6">
        <v>42</v>
      </c>
      <c r="E28" s="5" t="s">
        <v>81</v>
      </c>
      <c r="F28" s="7">
        <v>2</v>
      </c>
    </row>
    <row r="29" spans="1:6">
      <c r="A29" s="5" t="s">
        <v>82</v>
      </c>
      <c r="B29" s="6">
        <v>53</v>
      </c>
      <c r="C29" s="5" t="s">
        <v>83</v>
      </c>
      <c r="D29" s="6">
        <v>11</v>
      </c>
      <c r="E29" s="5" t="s">
        <v>84</v>
      </c>
      <c r="F29" s="7">
        <v>2</v>
      </c>
    </row>
    <row r="30" spans="1:6">
      <c r="A30" s="31" t="s">
        <v>85</v>
      </c>
      <c r="B30" s="32"/>
      <c r="C30" s="5" t="s">
        <v>86</v>
      </c>
      <c r="D30" s="6">
        <v>15</v>
      </c>
      <c r="E30" s="5" t="s">
        <v>87</v>
      </c>
      <c r="F30" s="7">
        <v>6</v>
      </c>
    </row>
    <row r="31" spans="1:6">
      <c r="A31" s="5" t="s">
        <v>88</v>
      </c>
      <c r="B31" s="7">
        <v>15</v>
      </c>
      <c r="C31" s="8" t="s">
        <v>89</v>
      </c>
      <c r="D31" s="6">
        <v>20</v>
      </c>
      <c r="E31" s="5" t="s">
        <v>90</v>
      </c>
      <c r="F31" s="7">
        <v>7</v>
      </c>
    </row>
    <row r="32" spans="1:6">
      <c r="A32" s="5" t="s">
        <v>91</v>
      </c>
      <c r="B32" s="7">
        <v>65</v>
      </c>
      <c r="C32" s="8" t="s">
        <v>92</v>
      </c>
      <c r="D32" s="6">
        <v>25</v>
      </c>
      <c r="E32" s="5" t="s">
        <v>93</v>
      </c>
      <c r="F32" s="7">
        <v>5</v>
      </c>
    </row>
    <row r="33" spans="1:6">
      <c r="A33" s="5" t="s">
        <v>94</v>
      </c>
      <c r="B33" s="7">
        <v>33</v>
      </c>
      <c r="C33" s="28" t="s">
        <v>95</v>
      </c>
      <c r="D33" s="29"/>
      <c r="E33" s="5" t="s">
        <v>96</v>
      </c>
      <c r="F33" s="7">
        <v>16</v>
      </c>
    </row>
    <row r="34" spans="1:6">
      <c r="A34" s="5" t="s">
        <v>97</v>
      </c>
      <c r="B34" s="7">
        <v>72</v>
      </c>
      <c r="C34" s="8" t="s">
        <v>98</v>
      </c>
      <c r="D34" s="6">
        <v>30</v>
      </c>
      <c r="E34" s="5" t="s">
        <v>99</v>
      </c>
      <c r="F34" s="7">
        <v>3</v>
      </c>
    </row>
    <row r="35" spans="1:6">
      <c r="A35" s="5" t="s">
        <v>100</v>
      </c>
      <c r="B35" s="7">
        <v>47</v>
      </c>
      <c r="C35" s="8" t="s">
        <v>101</v>
      </c>
      <c r="D35" s="6">
        <v>28</v>
      </c>
      <c r="E35" s="33" t="s">
        <v>102</v>
      </c>
      <c r="F35" s="30"/>
    </row>
    <row r="36" spans="1:6">
      <c r="A36" s="5" t="s">
        <v>103</v>
      </c>
      <c r="B36" s="7">
        <v>98</v>
      </c>
      <c r="C36" s="8" t="s">
        <v>104</v>
      </c>
      <c r="D36" s="6">
        <v>1</v>
      </c>
      <c r="E36" s="5" t="s">
        <v>105</v>
      </c>
      <c r="F36" s="7">
        <v>15</v>
      </c>
    </row>
    <row r="37" spans="1:6">
      <c r="A37" s="5" t="s">
        <v>106</v>
      </c>
      <c r="B37" s="7">
        <v>116</v>
      </c>
      <c r="C37" s="8" t="s">
        <v>107</v>
      </c>
      <c r="D37" s="6">
        <v>41</v>
      </c>
      <c r="E37" s="5" t="s">
        <v>109</v>
      </c>
      <c r="F37" s="7">
        <v>2</v>
      </c>
    </row>
    <row r="38" spans="1:6">
      <c r="A38" s="31" t="s">
        <v>142</v>
      </c>
      <c r="B38" s="34"/>
      <c r="C38" s="8" t="s">
        <v>108</v>
      </c>
      <c r="D38" s="6">
        <v>6</v>
      </c>
      <c r="E38" s="5" t="s">
        <v>112</v>
      </c>
      <c r="F38" s="7">
        <v>4</v>
      </c>
    </row>
    <row r="39" spans="1:6">
      <c r="A39" s="5" t="s">
        <v>110</v>
      </c>
      <c r="B39" s="7">
        <v>16</v>
      </c>
      <c r="C39" s="28" t="s">
        <v>111</v>
      </c>
      <c r="D39" s="29"/>
      <c r="E39" s="5" t="s">
        <v>117</v>
      </c>
      <c r="F39" s="7">
        <v>13</v>
      </c>
    </row>
    <row r="40" spans="1:6">
      <c r="A40" s="5" t="s">
        <v>113</v>
      </c>
      <c r="B40" s="7">
        <v>50</v>
      </c>
      <c r="C40" s="8" t="s">
        <v>114</v>
      </c>
      <c r="D40" s="6">
        <v>9</v>
      </c>
      <c r="E40" s="5" t="s">
        <v>136</v>
      </c>
      <c r="F40" s="7">
        <v>19</v>
      </c>
    </row>
    <row r="41" spans="1:6">
      <c r="A41" s="5" t="s">
        <v>115</v>
      </c>
      <c r="B41" s="7">
        <v>7</v>
      </c>
      <c r="C41" s="8" t="s">
        <v>116</v>
      </c>
      <c r="D41" s="6">
        <v>40</v>
      </c>
      <c r="E41" s="5"/>
      <c r="F41" s="7"/>
    </row>
    <row r="42" spans="1:6">
      <c r="A42" s="5" t="s">
        <v>118</v>
      </c>
      <c r="B42" s="7">
        <v>73</v>
      </c>
      <c r="C42" s="8" t="s">
        <v>119</v>
      </c>
      <c r="D42" s="6">
        <v>5</v>
      </c>
      <c r="E42" s="4" t="s">
        <v>122</v>
      </c>
      <c r="F42" s="10">
        <f>B4+B5+B6+B7+B8+B9+B10+B11+B13+B15+B16+B17+B18+B19+B20+B21+B22+B23+B24+B25+B26+B28+B29+B31+B32+B33+B34+B35+B36+B37+B39+B40+B41+B42+B44+B45+B46+B47+D4+D5+D6+D7+D8+D9+D10+D11+D12</f>
        <v>3148</v>
      </c>
    </row>
    <row r="43" spans="1:6">
      <c r="A43" s="31" t="s">
        <v>120</v>
      </c>
      <c r="B43" s="34"/>
      <c r="C43" s="8" t="s">
        <v>121</v>
      </c>
      <c r="D43" s="6">
        <v>15</v>
      </c>
      <c r="E43" s="9" t="s">
        <v>125</v>
      </c>
      <c r="F43" s="11">
        <f>D14+D15+D16+D17+D18+D19+D20+D21+D22+D23+D25+D26+D28+D29+D30+D31+D32+D34+D35+D36+D37+D38</f>
        <v>523</v>
      </c>
    </row>
    <row r="44" spans="1:6">
      <c r="A44" s="5" t="s">
        <v>123</v>
      </c>
      <c r="B44" s="6">
        <v>22</v>
      </c>
      <c r="C44" s="33" t="s">
        <v>124</v>
      </c>
      <c r="D44" s="29"/>
      <c r="E44" s="9" t="s">
        <v>128</v>
      </c>
      <c r="F44" s="11">
        <f>D40+D41+D42+D43+D45+D46+F4+F5+F6+F7+F8+F10+F11+F12+F13+F14+F15+F17+F18+F20+F21+F22+F23+F24+F26+F27+F28+F29+F30+F31+F32+F33+F34+F36+F37+F38+F39+F40</f>
        <v>450</v>
      </c>
    </row>
    <row r="45" spans="1:6">
      <c r="A45" s="5" t="s">
        <v>126</v>
      </c>
      <c r="B45" s="6">
        <v>1</v>
      </c>
      <c r="C45" s="5" t="s">
        <v>127</v>
      </c>
      <c r="D45" s="6">
        <v>11</v>
      </c>
      <c r="E45" s="9" t="s">
        <v>131</v>
      </c>
      <c r="F45" s="12">
        <v>6</v>
      </c>
    </row>
    <row r="46" spans="1:6">
      <c r="A46" s="5" t="s">
        <v>129</v>
      </c>
      <c r="B46" s="6">
        <v>6</v>
      </c>
      <c r="C46" s="5" t="s">
        <v>130</v>
      </c>
      <c r="D46" s="7">
        <v>6</v>
      </c>
      <c r="E46" s="6"/>
      <c r="F46" s="13"/>
    </row>
    <row r="47" spans="1:6">
      <c r="A47" s="14" t="s">
        <v>132</v>
      </c>
      <c r="B47" s="15">
        <v>22</v>
      </c>
      <c r="C47" s="16"/>
      <c r="D47" s="17"/>
      <c r="E47" s="18" t="s">
        <v>133</v>
      </c>
      <c r="F47" s="19">
        <f>F42+F43+F44+F45</f>
        <v>4127</v>
      </c>
    </row>
  </sheetData>
  <mergeCells count="23">
    <mergeCell ref="E35:F35"/>
    <mergeCell ref="A38:B38"/>
    <mergeCell ref="C39:D39"/>
    <mergeCell ref="A43:B43"/>
    <mergeCell ref="C44:D44"/>
    <mergeCell ref="C33:D33"/>
    <mergeCell ref="E9:F9"/>
    <mergeCell ref="A12:B12"/>
    <mergeCell ref="C13:D13"/>
    <mergeCell ref="A14:B14"/>
    <mergeCell ref="E16:F16"/>
    <mergeCell ref="E19:F19"/>
    <mergeCell ref="C24:D24"/>
    <mergeCell ref="E25:F25"/>
    <mergeCell ref="A27:B27"/>
    <mergeCell ref="C27:D27"/>
    <mergeCell ref="A30:B30"/>
    <mergeCell ref="A1:A2"/>
    <mergeCell ref="C1:C2"/>
    <mergeCell ref="E1:E2"/>
    <mergeCell ref="A3:B3"/>
    <mergeCell ref="C3:D3"/>
    <mergeCell ref="E3:F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tabSelected="1" zoomScale="120" zoomScaleNormal="120" workbookViewId="0">
      <selection activeCell="H6" sqref="H6"/>
    </sheetView>
  </sheetViews>
  <sheetFormatPr defaultColWidth="11" defaultRowHeight="15"/>
  <cols>
    <col min="1" max="2" width="13.7109375" customWidth="1"/>
    <col min="3" max="7" width="11" customWidth="1"/>
    <col min="8" max="8" width="26.28515625" customWidth="1"/>
  </cols>
  <sheetData>
    <row r="1" spans="1:8" ht="54.75" customHeight="1">
      <c r="A1" s="2" t="s">
        <v>0</v>
      </c>
      <c r="B1" s="35" t="s">
        <v>137</v>
      </c>
      <c r="C1" s="35"/>
      <c r="D1" s="35"/>
      <c r="E1" s="35"/>
      <c r="F1" s="35"/>
      <c r="G1" s="1"/>
      <c r="H1" s="1"/>
    </row>
    <row r="2" spans="1:8" ht="15.75" customHeight="1">
      <c r="A2" s="2" t="s">
        <v>1</v>
      </c>
      <c r="B2" s="35" t="s">
        <v>134</v>
      </c>
      <c r="C2" s="35"/>
      <c r="D2" s="35"/>
      <c r="E2" s="35"/>
      <c r="F2" s="35"/>
      <c r="G2" s="1"/>
      <c r="H2" s="1"/>
    </row>
    <row r="3" spans="1:8" ht="99.6" customHeight="1">
      <c r="A3" s="2" t="s">
        <v>2</v>
      </c>
      <c r="B3" s="35" t="s">
        <v>135</v>
      </c>
      <c r="C3" s="35"/>
      <c r="D3" s="35"/>
      <c r="E3" s="35"/>
      <c r="F3" s="35"/>
      <c r="G3" s="1"/>
      <c r="H3" s="1"/>
    </row>
    <row r="4" spans="1:8" ht="15.75" customHeight="1">
      <c r="A4" s="2" t="s">
        <v>3</v>
      </c>
      <c r="B4" s="35" t="s">
        <v>138</v>
      </c>
      <c r="C4" s="35"/>
      <c r="D4" s="35"/>
      <c r="E4" s="35"/>
      <c r="F4" s="35"/>
      <c r="G4" s="1"/>
      <c r="H4" s="1"/>
    </row>
  </sheetData>
  <sheetProtection selectLockedCells="1" selectUnlockedCells="1"/>
  <mergeCells count="4">
    <mergeCell ref="B1:F1"/>
    <mergeCell ref="B2:F2"/>
    <mergeCell ref="B3:F3"/>
    <mergeCell ref="B4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Galosi Alessandra</dc:creator>
  <cp:lastModifiedBy>Soraci Mariangela</cp:lastModifiedBy>
  <dcterms:created xsi:type="dcterms:W3CDTF">2019-07-25T09:57:47Z</dcterms:created>
  <dcterms:modified xsi:type="dcterms:W3CDTF">2025-11-11T08:28:46Z</dcterms:modified>
</cp:coreProperties>
</file>