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alomba_isprambiente_it/Documents/Desktop/Energia/2025/CONSUMI FINALI E TOTALI DI ENERGIA PER SETTORE ECONOMICO/"/>
    </mc:Choice>
  </mc:AlternateContent>
  <xr:revisionPtr revIDLastSave="83" documentId="8_{5ED5BECC-C642-4404-B0B7-B7CF7AC6F136}" xr6:coauthVersionLast="47" xr6:coauthVersionMax="47" xr10:uidLastSave="{DB12AFB9-5270-4F45-B382-18639260503C}"/>
  <bookViews>
    <workbookView minimized="1" xWindow="270" yWindow="710" windowWidth="19200" windowHeight="9990" activeTab="1" xr2:uid="{C6387EDC-C257-4DF9-8F9B-AF952EC4E5C4}"/>
  </bookViews>
  <sheets>
    <sheet name="Dati" sheetId="1" r:id="rId1"/>
    <sheet name="Meta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Palomba Francesca</author>
  </authors>
  <commentList>
    <comment ref="AJ3" authorId="0" shapeId="0" xr:uid="{36688AAB-E2C8-4A25-858F-521EC0B9AFB3}">
      <text>
        <r>
          <rPr>
            <b/>
            <sz val="9"/>
            <color indexed="81"/>
            <rFont val="Tahoma"/>
            <family val="2"/>
          </rPr>
          <t>Palomba Francesca: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<sst xmlns="http://schemas.openxmlformats.org/spreadsheetml/2006/main" count="66" uniqueCount="33">
  <si>
    <t>Settore</t>
  </si>
  <si>
    <t>ktep</t>
  </si>
  <si>
    <t>Agricoltura e pesca</t>
  </si>
  <si>
    <t>Industria</t>
  </si>
  <si>
    <t>Siderurgia</t>
  </si>
  <si>
    <t>Estrattive</t>
  </si>
  <si>
    <t>Metalli non ferrosi</t>
  </si>
  <si>
    <t>Meccanica</t>
  </si>
  <si>
    <t>Agroalimentare</t>
  </si>
  <si>
    <t>Tessile e abbigliamento</t>
  </si>
  <si>
    <t>Minerali non metalliferi</t>
  </si>
  <si>
    <t>Chimica e petrolchimica</t>
  </si>
  <si>
    <t>Cartaria e grafica</t>
  </si>
  <si>
    <t>Altre manifatturiere</t>
  </si>
  <si>
    <t>Edilizia</t>
  </si>
  <si>
    <t>Trasporti</t>
  </si>
  <si>
    <t>Altri settori</t>
  </si>
  <si>
    <t>Residenziale</t>
  </si>
  <si>
    <t>Servizi*</t>
  </si>
  <si>
    <t>altri settori</t>
  </si>
  <si>
    <t>Consumi finali</t>
  </si>
  <si>
    <t>Usi non energetici</t>
  </si>
  <si>
    <t>Differenze statistiche</t>
  </si>
  <si>
    <t>Disponibile per il consumo finale</t>
  </si>
  <si>
    <t>Trasformazioni e perdite</t>
  </si>
  <si>
    <t>Aviazione internazionale</t>
  </si>
  <si>
    <t>Consumo interno lordo</t>
  </si>
  <si>
    <t>Titolo</t>
  </si>
  <si>
    <t>Fonte</t>
  </si>
  <si>
    <t>Legenda</t>
  </si>
  <si>
    <t>* I consumi degli acquedotti sono inseriti nel settore Servizi</t>
  </si>
  <si>
    <t>Tabella 1: Consumi finali di energia per settore economico</t>
  </si>
  <si>
    <t>MASE, ENEA,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</si>
</sst>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1" fontId="2" fillId="0" borderId="1" xfId="0" applyNumberFormat="1" applyFont="1" applyBorder="1" applyAlignment="1" applyProtection="1">
      <alignment vertical="center"/>
      <protection hidden="1"/>
    </xf>
    <xf numFmtId="1" fontId="2" fillId="0" borderId="1" xfId="0" applyNumberFormat="1" applyFont="1" applyBorder="1" applyProtection="1">
      <protection hidden="1"/>
    </xf>
    <xf numFmtId="1" fontId="2" fillId="0" borderId="1" xfId="0" applyNumberFormat="1" applyFont="1" applyBorder="1" applyAlignment="1" applyProtection="1">
      <alignment horizontal="right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3" fontId="3" fillId="0" borderId="1" xfId="0" applyNumberFormat="1" applyFont="1" applyBorder="1" applyProtection="1">
      <protection hidden="1"/>
    </xf>
    <xf numFmtId="1" fontId="3" fillId="0" borderId="1" xfId="0" applyNumberFormat="1" applyFont="1" applyBorder="1" applyAlignment="1" applyProtection="1">
      <alignment horizontal="right"/>
      <protection hidden="1"/>
    </xf>
    <xf numFmtId="3" fontId="2" fillId="0" borderId="1" xfId="0" applyNumberFormat="1" applyFont="1" applyBorder="1" applyProtection="1">
      <protection hidden="1"/>
    </xf>
    <xf numFmtId="1" fontId="3" fillId="0" borderId="2" xfId="0" applyNumberFormat="1" applyFont="1" applyBorder="1" applyProtection="1">
      <protection hidden="1"/>
    </xf>
    <xf numFmtId="1" fontId="3" fillId="0" borderId="1" xfId="0" applyNumberFormat="1" applyFont="1" applyBorder="1" applyProtection="1">
      <protection hidden="1"/>
    </xf>
    <xf numFmtId="1" fontId="3" fillId="0" borderId="3" xfId="0" applyNumberFormat="1" applyFont="1" applyBorder="1" applyProtection="1">
      <protection hidden="1"/>
    </xf>
    <xf numFmtId="3" fontId="1" fillId="0" borderId="1" xfId="0" applyNumberFormat="1" applyFont="1" applyBorder="1"/>
    <xf numFmtId="3" fontId="4" fillId="0" borderId="1" xfId="0" applyNumberFormat="1" applyFont="1" applyBorder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658B-C70D-4A02-8948-3584FDA84732}">
  <dimension ref="A1:AK29"/>
  <sheetViews>
    <sheetView topLeftCell="S1" workbookViewId="0">
      <selection activeCell="AJ1" sqref="AJ1:AJ1048576"/>
    </sheetView>
  </sheetViews>
  <sheetFormatPr defaultRowHeight="14.5" x14ac:dyDescent="0.35"/>
  <cols>
    <col min="1" max="1" width="32.26953125" style="2" customWidth="1"/>
    <col min="2" max="34" width="8.7265625" style="2" customWidth="1"/>
    <col min="35" max="35" width="8.7265625" style="2"/>
    <col min="36" max="36" width="8.7265625" style="15"/>
  </cols>
  <sheetData>
    <row r="1" spans="1:37" x14ac:dyDescent="0.35">
      <c r="A1" s="3" t="s">
        <v>0</v>
      </c>
      <c r="B1" s="4">
        <v>1990</v>
      </c>
      <c r="C1" s="4">
        <v>1991</v>
      </c>
      <c r="D1" s="4">
        <v>1992</v>
      </c>
      <c r="E1" s="4">
        <v>1993</v>
      </c>
      <c r="F1" s="4">
        <v>1994</v>
      </c>
      <c r="G1" s="4">
        <v>1995</v>
      </c>
      <c r="H1" s="4">
        <v>1996</v>
      </c>
      <c r="I1" s="4">
        <v>1997</v>
      </c>
      <c r="J1" s="4">
        <v>1998</v>
      </c>
      <c r="K1" s="4">
        <v>1999</v>
      </c>
      <c r="L1" s="4">
        <v>2000</v>
      </c>
      <c r="M1" s="4">
        <v>2001</v>
      </c>
      <c r="N1" s="4">
        <v>2002</v>
      </c>
      <c r="O1" s="5">
        <v>2003</v>
      </c>
      <c r="P1" s="5">
        <v>2004</v>
      </c>
      <c r="Q1" s="5">
        <v>2005</v>
      </c>
      <c r="R1" s="5">
        <v>2006</v>
      </c>
      <c r="S1" s="5">
        <v>2007</v>
      </c>
      <c r="T1" s="5">
        <v>2008</v>
      </c>
      <c r="U1" s="5">
        <v>2009</v>
      </c>
      <c r="V1" s="5">
        <v>2010</v>
      </c>
      <c r="W1" s="5">
        <v>2011</v>
      </c>
      <c r="X1" s="5">
        <v>2012</v>
      </c>
      <c r="Y1" s="5">
        <v>2013</v>
      </c>
      <c r="Z1" s="5">
        <v>2014</v>
      </c>
      <c r="AA1" s="5">
        <v>2015</v>
      </c>
      <c r="AB1" s="5">
        <v>2016</v>
      </c>
      <c r="AC1" s="5">
        <v>2017</v>
      </c>
      <c r="AD1" s="5">
        <v>2018</v>
      </c>
      <c r="AE1" s="5">
        <v>2019</v>
      </c>
      <c r="AF1" s="5">
        <v>2020</v>
      </c>
      <c r="AG1" s="5">
        <v>2021</v>
      </c>
      <c r="AH1" s="5">
        <v>2022</v>
      </c>
      <c r="AI1" s="5">
        <v>2023</v>
      </c>
    </row>
    <row r="2" spans="1:37" x14ac:dyDescent="0.35">
      <c r="A2" s="3"/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  <c r="S2" s="6" t="s">
        <v>1</v>
      </c>
      <c r="T2" s="6" t="s">
        <v>1</v>
      </c>
      <c r="U2" s="6" t="s">
        <v>1</v>
      </c>
      <c r="V2" s="6" t="s">
        <v>1</v>
      </c>
      <c r="W2" s="6" t="s">
        <v>1</v>
      </c>
      <c r="X2" s="6" t="s">
        <v>1</v>
      </c>
      <c r="Y2" s="6" t="s">
        <v>1</v>
      </c>
      <c r="Z2" s="6" t="s">
        <v>1</v>
      </c>
      <c r="AA2" s="6" t="s">
        <v>1</v>
      </c>
      <c r="AB2" s="6" t="s">
        <v>1</v>
      </c>
      <c r="AC2" s="6" t="s">
        <v>1</v>
      </c>
      <c r="AD2" s="6" t="s">
        <v>1</v>
      </c>
      <c r="AE2" s="6" t="s">
        <v>1</v>
      </c>
      <c r="AF2" s="6" t="s">
        <v>1</v>
      </c>
      <c r="AG2" s="6" t="s">
        <v>1</v>
      </c>
      <c r="AH2" s="6" t="s">
        <v>1</v>
      </c>
      <c r="AI2" s="6" t="s">
        <v>1</v>
      </c>
    </row>
    <row r="3" spans="1:37" x14ac:dyDescent="0.35">
      <c r="A3" s="4" t="s">
        <v>2</v>
      </c>
      <c r="B3" s="7">
        <v>3108.5810000000001</v>
      </c>
      <c r="C3" s="7">
        <v>2921.06</v>
      </c>
      <c r="D3" s="7">
        <v>2995.8319999999999</v>
      </c>
      <c r="E3" s="7">
        <v>3244.0410000000002</v>
      </c>
      <c r="F3" s="7">
        <v>3251.6790000000001</v>
      </c>
      <c r="G3" s="7">
        <v>3251.5880000000002</v>
      </c>
      <c r="H3" s="7">
        <v>3267.8339999999998</v>
      </c>
      <c r="I3" s="7">
        <v>3189.5529999999999</v>
      </c>
      <c r="J3" s="7">
        <v>3180.4669999999996</v>
      </c>
      <c r="K3" s="7">
        <v>3129.7050000000004</v>
      </c>
      <c r="L3" s="7">
        <v>3164.3530000000001</v>
      </c>
      <c r="M3" s="7">
        <v>3284.855</v>
      </c>
      <c r="N3" s="7">
        <v>3244.1480000000001</v>
      </c>
      <c r="O3" s="7">
        <v>3284.1619999999998</v>
      </c>
      <c r="P3" s="7">
        <v>3274.384</v>
      </c>
      <c r="Q3" s="7">
        <v>3321.489</v>
      </c>
      <c r="R3" s="7">
        <v>3287.5630000000001</v>
      </c>
      <c r="S3" s="7">
        <v>3176.6120000000001</v>
      </c>
      <c r="T3" s="7">
        <v>3085.4349999999999</v>
      </c>
      <c r="U3" s="7">
        <v>3122.0789999999997</v>
      </c>
      <c r="V3" s="7">
        <v>2940.3290000000002</v>
      </c>
      <c r="W3" s="7">
        <v>2924.2640000000001</v>
      </c>
      <c r="X3" s="7">
        <v>2823.5450000000001</v>
      </c>
      <c r="Y3" s="7">
        <v>2785</v>
      </c>
      <c r="Z3" s="7">
        <v>2775.9319999999998</v>
      </c>
      <c r="AA3" s="7">
        <v>2851.4780000000001</v>
      </c>
      <c r="AB3" s="7">
        <v>2870.8609999999999</v>
      </c>
      <c r="AC3" s="7">
        <v>2917.6410000000001</v>
      </c>
      <c r="AD3" s="7">
        <v>3032.6859999999997</v>
      </c>
      <c r="AE3" s="7">
        <v>2928.799</v>
      </c>
      <c r="AF3" s="7">
        <v>2961.1580000000004</v>
      </c>
      <c r="AG3" s="7">
        <v>3182.61</v>
      </c>
      <c r="AH3" s="7">
        <v>3107.2260000000001</v>
      </c>
      <c r="AI3" s="13">
        <v>2973.9719999999998</v>
      </c>
      <c r="AK3" s="1"/>
    </row>
    <row r="4" spans="1:37" x14ac:dyDescent="0.35">
      <c r="A4" s="4" t="s">
        <v>3</v>
      </c>
      <c r="B4" s="7">
        <v>34093.035000000003</v>
      </c>
      <c r="C4" s="7">
        <v>33077.985999999997</v>
      </c>
      <c r="D4" s="7">
        <v>32649.001000000004</v>
      </c>
      <c r="E4" s="7">
        <v>31804.136999999999</v>
      </c>
      <c r="F4" s="7">
        <v>32710.749</v>
      </c>
      <c r="G4" s="7">
        <v>33887.512999999999</v>
      </c>
      <c r="H4" s="7">
        <v>33525.985999999997</v>
      </c>
      <c r="I4" s="7">
        <v>34410.383000000002</v>
      </c>
      <c r="J4" s="7">
        <v>34793.767</v>
      </c>
      <c r="K4" s="7">
        <v>36551.311000000009</v>
      </c>
      <c r="L4" s="7">
        <v>37585.368999999992</v>
      </c>
      <c r="M4" s="7">
        <v>36376.509000000005</v>
      </c>
      <c r="N4" s="7">
        <v>36622.733</v>
      </c>
      <c r="O4" s="7">
        <v>38225.618999999999</v>
      </c>
      <c r="P4" s="7">
        <v>37509.211999999992</v>
      </c>
      <c r="Q4" s="7">
        <v>37211.521000000001</v>
      </c>
      <c r="R4" s="7">
        <v>36144.577999999994</v>
      </c>
      <c r="S4" s="7">
        <v>35907.652999999998</v>
      </c>
      <c r="T4" s="7">
        <v>34528.295000000006</v>
      </c>
      <c r="U4" s="7">
        <v>28552.885999999999</v>
      </c>
      <c r="V4" s="7">
        <v>29014.718000000004</v>
      </c>
      <c r="W4" s="7">
        <v>27744.856999999996</v>
      </c>
      <c r="X4" s="7">
        <v>26948.703999999994</v>
      </c>
      <c r="Y4" s="7">
        <v>25353.587999999996</v>
      </c>
      <c r="Z4" s="7">
        <v>24739.083999999995</v>
      </c>
      <c r="AA4" s="7">
        <v>24853.371000000003</v>
      </c>
      <c r="AB4" s="7">
        <v>25088.951000000001</v>
      </c>
      <c r="AC4" s="7">
        <v>24925.748000000003</v>
      </c>
      <c r="AD4" s="7">
        <v>24663.853999999996</v>
      </c>
      <c r="AE4" s="7">
        <v>24928.486000000001</v>
      </c>
      <c r="AF4" s="7">
        <v>23861.101999999999</v>
      </c>
      <c r="AG4" s="7">
        <v>26438.989000000001</v>
      </c>
      <c r="AH4" s="7">
        <v>24626.602999999999</v>
      </c>
      <c r="AI4" s="13">
        <v>23398.260999999999</v>
      </c>
      <c r="AK4" s="1"/>
    </row>
    <row r="5" spans="1:37" x14ac:dyDescent="0.35">
      <c r="A5" s="8" t="s">
        <v>4</v>
      </c>
      <c r="B5" s="7">
        <v>5657.0940000000001</v>
      </c>
      <c r="C5" s="7">
        <v>5533.415</v>
      </c>
      <c r="D5" s="7">
        <v>5283.2380000000003</v>
      </c>
      <c r="E5" s="7">
        <v>5059.2910000000002</v>
      </c>
      <c r="F5" s="7">
        <v>5098.951</v>
      </c>
      <c r="G5" s="7">
        <v>5383.0209999999997</v>
      </c>
      <c r="H5" s="7">
        <v>4879.0690000000004</v>
      </c>
      <c r="I5" s="7">
        <v>5101.7269999999999</v>
      </c>
      <c r="J5" s="7">
        <v>4816.09</v>
      </c>
      <c r="K5" s="7">
        <v>4442.1459999999997</v>
      </c>
      <c r="L5" s="7">
        <v>4933.2659999999996</v>
      </c>
      <c r="M5" s="7">
        <v>4605.1459999999997</v>
      </c>
      <c r="N5" s="7">
        <v>4493.4030000000002</v>
      </c>
      <c r="O5" s="7">
        <v>4570.1180000000004</v>
      </c>
      <c r="P5" s="7">
        <v>4595.3969999999999</v>
      </c>
      <c r="Q5" s="7">
        <v>4811.018</v>
      </c>
      <c r="R5" s="7">
        <v>4799.6970000000001</v>
      </c>
      <c r="S5" s="7">
        <v>4700.4589999999998</v>
      </c>
      <c r="T5" s="7">
        <v>4569.4210000000003</v>
      </c>
      <c r="U5" s="7">
        <v>3274.6869999999999</v>
      </c>
      <c r="V5" s="7">
        <v>3650.7089999999998</v>
      </c>
      <c r="W5" s="7">
        <v>3842.5479999999998</v>
      </c>
      <c r="X5" s="7">
        <v>4010.7</v>
      </c>
      <c r="Y5" s="7">
        <v>3560.299</v>
      </c>
      <c r="Z5" s="7">
        <v>3635.335</v>
      </c>
      <c r="AA5" s="7">
        <v>3546.5169999999998</v>
      </c>
      <c r="AB5" s="7">
        <v>3681.1610000000001</v>
      </c>
      <c r="AC5" s="7">
        <v>3597.069</v>
      </c>
      <c r="AD5" s="7">
        <v>3619.6320000000001</v>
      </c>
      <c r="AE5" s="7">
        <v>3620.0680000000002</v>
      </c>
      <c r="AF5" s="7">
        <v>3166.569</v>
      </c>
      <c r="AG5" s="7">
        <v>3877.951</v>
      </c>
      <c r="AH5" s="7">
        <v>3516.9430000000002</v>
      </c>
      <c r="AI5" s="13">
        <v>3430.6109999999999</v>
      </c>
      <c r="AK5" s="1"/>
    </row>
    <row r="6" spans="1:37" x14ac:dyDescent="0.35">
      <c r="A6" s="8" t="s">
        <v>5</v>
      </c>
      <c r="B6" s="7">
        <v>139.25200000000001</v>
      </c>
      <c r="C6" s="7">
        <v>176.404</v>
      </c>
      <c r="D6" s="7">
        <v>165.8</v>
      </c>
      <c r="E6" s="7">
        <v>192.05799999999999</v>
      </c>
      <c r="F6" s="7">
        <v>159.05500000000001</v>
      </c>
      <c r="G6" s="7">
        <v>147.005</v>
      </c>
      <c r="H6" s="7">
        <v>160.851</v>
      </c>
      <c r="I6" s="7">
        <v>149.303</v>
      </c>
      <c r="J6" s="7">
        <v>141.50899999999999</v>
      </c>
      <c r="K6" s="7">
        <v>158.095</v>
      </c>
      <c r="L6" s="7">
        <v>166.98500000000001</v>
      </c>
      <c r="M6" s="7">
        <v>163.66</v>
      </c>
      <c r="N6" s="7">
        <v>162.52000000000001</v>
      </c>
      <c r="O6" s="7">
        <v>170.923</v>
      </c>
      <c r="P6" s="7">
        <v>182.626</v>
      </c>
      <c r="Q6" s="7">
        <v>180.529</v>
      </c>
      <c r="R6" s="7">
        <v>190.47</v>
      </c>
      <c r="S6" s="7">
        <v>180.51499999999999</v>
      </c>
      <c r="T6" s="7">
        <v>176.435</v>
      </c>
      <c r="U6" s="7">
        <v>148.59299999999999</v>
      </c>
      <c r="V6" s="7">
        <v>151.13200000000001</v>
      </c>
      <c r="W6" s="7">
        <v>173.57400000000001</v>
      </c>
      <c r="X6" s="7">
        <v>123.49299999999999</v>
      </c>
      <c r="Y6" s="7">
        <v>115.58199999999999</v>
      </c>
      <c r="Z6" s="7">
        <v>121.307</v>
      </c>
      <c r="AA6" s="7">
        <v>111.30200000000001</v>
      </c>
      <c r="AB6" s="7">
        <v>121.749</v>
      </c>
      <c r="AC6" s="7">
        <v>112.72</v>
      </c>
      <c r="AD6" s="7">
        <v>119.746</v>
      </c>
      <c r="AE6" s="7">
        <v>124.77</v>
      </c>
      <c r="AF6" s="7">
        <v>95.68</v>
      </c>
      <c r="AG6" s="7">
        <v>187.55</v>
      </c>
      <c r="AH6" s="7">
        <v>137.26400000000001</v>
      </c>
      <c r="AI6" s="13">
        <v>132.84200000000001</v>
      </c>
      <c r="AK6" s="1"/>
    </row>
    <row r="7" spans="1:37" x14ac:dyDescent="0.35">
      <c r="A7" s="8" t="s">
        <v>6</v>
      </c>
      <c r="B7" s="7">
        <v>826.03599999999994</v>
      </c>
      <c r="C7" s="7">
        <v>872.01800000000003</v>
      </c>
      <c r="D7" s="7">
        <v>787.06399999999996</v>
      </c>
      <c r="E7" s="7">
        <v>748.46100000000001</v>
      </c>
      <c r="F7" s="7">
        <v>785.16099999999994</v>
      </c>
      <c r="G7" s="7">
        <v>816.755</v>
      </c>
      <c r="H7" s="7">
        <v>832.48599999999999</v>
      </c>
      <c r="I7" s="7">
        <v>832.827</v>
      </c>
      <c r="J7" s="7">
        <v>868.00400000000002</v>
      </c>
      <c r="K7" s="7">
        <v>930.41499999999996</v>
      </c>
      <c r="L7" s="7">
        <v>965.08</v>
      </c>
      <c r="M7" s="7">
        <v>979.01199999999994</v>
      </c>
      <c r="N7" s="7">
        <v>954.95100000000002</v>
      </c>
      <c r="O7" s="7">
        <v>961.72</v>
      </c>
      <c r="P7" s="7">
        <v>967.77</v>
      </c>
      <c r="Q7" s="7">
        <v>964.23199999999997</v>
      </c>
      <c r="R7" s="7">
        <v>981.98800000000006</v>
      </c>
      <c r="S7" s="7">
        <v>947.09199999999998</v>
      </c>
      <c r="T7" s="7">
        <v>931.12199999999996</v>
      </c>
      <c r="U7" s="7">
        <v>857.57899999999995</v>
      </c>
      <c r="V7" s="7">
        <v>843.36500000000001</v>
      </c>
      <c r="W7" s="7">
        <v>943.74</v>
      </c>
      <c r="X7" s="7">
        <v>763.70799999999997</v>
      </c>
      <c r="Y7" s="7">
        <v>639.02499999999998</v>
      </c>
      <c r="Z7" s="7">
        <v>643.52300000000002</v>
      </c>
      <c r="AA7" s="7">
        <v>624.54300000000001</v>
      </c>
      <c r="AB7" s="7">
        <v>655.29499999999996</v>
      </c>
      <c r="AC7" s="7">
        <v>694.44799999999998</v>
      </c>
      <c r="AD7" s="7">
        <v>713.87099999999998</v>
      </c>
      <c r="AE7" s="7">
        <v>663.45899999999995</v>
      </c>
      <c r="AF7" s="7">
        <v>662.63400000000001</v>
      </c>
      <c r="AG7" s="7">
        <v>893.99599999999998</v>
      </c>
      <c r="AH7" s="7">
        <v>723.91099999999994</v>
      </c>
      <c r="AI7" s="13">
        <v>672.75599999999997</v>
      </c>
      <c r="AK7" s="1"/>
    </row>
    <row r="8" spans="1:37" x14ac:dyDescent="0.35">
      <c r="A8" s="8" t="s">
        <v>7</v>
      </c>
      <c r="B8" s="7">
        <v>3267.8490000000002</v>
      </c>
      <c r="C8" s="7">
        <v>3897.8970000000004</v>
      </c>
      <c r="D8" s="7">
        <v>3914.3679999999999</v>
      </c>
      <c r="E8" s="7">
        <v>3624.7999999999997</v>
      </c>
      <c r="F8" s="7">
        <v>3889.7200000000003</v>
      </c>
      <c r="G8" s="7">
        <v>4003.1859999999997</v>
      </c>
      <c r="H8" s="7">
        <v>4146.7690000000002</v>
      </c>
      <c r="I8" s="7">
        <v>4494.5599999999995</v>
      </c>
      <c r="J8" s="7">
        <v>4701.1260000000002</v>
      </c>
      <c r="K8" s="7">
        <v>4885.9689999999991</v>
      </c>
      <c r="L8" s="7">
        <v>5128.8460000000005</v>
      </c>
      <c r="M8" s="7">
        <v>5202.4590000000007</v>
      </c>
      <c r="N8" s="7">
        <v>5255.8149999999996</v>
      </c>
      <c r="O8" s="7">
        <v>5324.1139999999996</v>
      </c>
      <c r="P8" s="7">
        <v>5347.1480000000001</v>
      </c>
      <c r="Q8" s="7">
        <v>5272.3510000000006</v>
      </c>
      <c r="R8" s="7">
        <v>5285.0940000000001</v>
      </c>
      <c r="S8" s="7">
        <v>5226.357</v>
      </c>
      <c r="T8" s="7">
        <v>5118.9570000000003</v>
      </c>
      <c r="U8" s="7">
        <v>4143.6970000000001</v>
      </c>
      <c r="V8" s="7">
        <v>4393.5519999999997</v>
      </c>
      <c r="W8" s="7">
        <v>4093.518</v>
      </c>
      <c r="X8" s="7">
        <v>3864.598</v>
      </c>
      <c r="Y8" s="7">
        <v>3720.9780000000001</v>
      </c>
      <c r="Z8" s="7">
        <v>3688.884</v>
      </c>
      <c r="AA8" s="7">
        <v>3755.2529999999997</v>
      </c>
      <c r="AB8" s="7">
        <v>3828.0120000000002</v>
      </c>
      <c r="AC8" s="7">
        <v>3921.5529999999999</v>
      </c>
      <c r="AD8" s="7">
        <v>3886.53</v>
      </c>
      <c r="AE8" s="7">
        <v>3905.6190000000001</v>
      </c>
      <c r="AF8" s="7">
        <v>3712.2040000000002</v>
      </c>
      <c r="AG8" s="7">
        <v>3925.1689999999999</v>
      </c>
      <c r="AH8" s="7">
        <v>3694.2870000000003</v>
      </c>
      <c r="AI8" s="13">
        <v>3509.529</v>
      </c>
      <c r="AK8" s="1"/>
    </row>
    <row r="9" spans="1:37" x14ac:dyDescent="0.35">
      <c r="A9" s="8" t="s">
        <v>8</v>
      </c>
      <c r="B9" s="7">
        <v>2104.3980000000001</v>
      </c>
      <c r="C9" s="7">
        <v>2485.328</v>
      </c>
      <c r="D9" s="7">
        <v>2685.3470000000002</v>
      </c>
      <c r="E9" s="7">
        <v>2463.5160000000001</v>
      </c>
      <c r="F9" s="7">
        <v>2606.5610000000001</v>
      </c>
      <c r="G9" s="7">
        <v>2784.4450000000002</v>
      </c>
      <c r="H9" s="7">
        <v>2820.8009999999999</v>
      </c>
      <c r="I9" s="7">
        <v>2842.078</v>
      </c>
      <c r="J9" s="7">
        <v>3036.0390000000002</v>
      </c>
      <c r="K9" s="7">
        <v>3510.9050000000002</v>
      </c>
      <c r="L9" s="7">
        <v>3495.7150000000001</v>
      </c>
      <c r="M9" s="7">
        <v>3576.6570000000002</v>
      </c>
      <c r="N9" s="7">
        <v>3723.366</v>
      </c>
      <c r="O9" s="7">
        <v>3778.4059999999999</v>
      </c>
      <c r="P9" s="7">
        <v>3645.739</v>
      </c>
      <c r="Q9" s="7">
        <v>3444.0169999999998</v>
      </c>
      <c r="R9" s="7">
        <v>3292.4</v>
      </c>
      <c r="S9" s="7">
        <v>3190.9259999999999</v>
      </c>
      <c r="T9" s="7">
        <v>3289.0990000000002</v>
      </c>
      <c r="U9" s="7">
        <v>2995.1660000000002</v>
      </c>
      <c r="V9" s="7">
        <v>2777.4740000000002</v>
      </c>
      <c r="W9" s="7">
        <v>2725.578</v>
      </c>
      <c r="X9" s="7">
        <v>2676.6379999999999</v>
      </c>
      <c r="Y9" s="7">
        <v>2657.1320000000001</v>
      </c>
      <c r="Z9" s="7">
        <v>2737.15</v>
      </c>
      <c r="AA9" s="7">
        <v>2707.7579999999998</v>
      </c>
      <c r="AB9" s="7">
        <v>2824.0329999999999</v>
      </c>
      <c r="AC9" s="7">
        <v>2853.1060000000002</v>
      </c>
      <c r="AD9" s="7">
        <v>2800.3069999999998</v>
      </c>
      <c r="AE9" s="7">
        <v>2787.5970000000002</v>
      </c>
      <c r="AF9" s="7">
        <v>2764.31</v>
      </c>
      <c r="AG9" s="7">
        <v>2878.748</v>
      </c>
      <c r="AH9" s="7">
        <v>2826.2750000000001</v>
      </c>
      <c r="AI9" s="13">
        <v>2746.212</v>
      </c>
      <c r="AK9" s="1"/>
    </row>
    <row r="10" spans="1:37" x14ac:dyDescent="0.35">
      <c r="A10" s="8" t="s">
        <v>9</v>
      </c>
      <c r="B10" s="7">
        <v>1975.1859999999999</v>
      </c>
      <c r="C10" s="7">
        <v>2168.8449999999998</v>
      </c>
      <c r="D10" s="7">
        <v>2252.7600000000002</v>
      </c>
      <c r="E10" s="7">
        <v>2259.154</v>
      </c>
      <c r="F10" s="7">
        <v>2404.806</v>
      </c>
      <c r="G10" s="7">
        <v>2461.297</v>
      </c>
      <c r="H10" s="7">
        <v>2360.2829999999999</v>
      </c>
      <c r="I10" s="7">
        <v>2402.6950000000002</v>
      </c>
      <c r="J10" s="7">
        <v>2507.79</v>
      </c>
      <c r="K10" s="7">
        <v>2588.7809999999999</v>
      </c>
      <c r="L10" s="7">
        <v>2707.527</v>
      </c>
      <c r="M10" s="7">
        <v>2687.4160000000002</v>
      </c>
      <c r="N10" s="7">
        <v>2717.4569999999999</v>
      </c>
      <c r="O10" s="7">
        <v>2724.2139999999999</v>
      </c>
      <c r="P10" s="7">
        <v>2554.2370000000001</v>
      </c>
      <c r="Q10" s="7">
        <v>2383.0709999999999</v>
      </c>
      <c r="R10" s="7">
        <v>2257.8870000000002</v>
      </c>
      <c r="S10" s="7">
        <v>1907.9059999999999</v>
      </c>
      <c r="T10" s="7">
        <v>1655.0609999999999</v>
      </c>
      <c r="U10" s="7">
        <v>1384.413</v>
      </c>
      <c r="V10" s="7">
        <v>1340.212</v>
      </c>
      <c r="W10" s="7">
        <v>1191.2819999999999</v>
      </c>
      <c r="X10" s="7">
        <v>1200.9079999999999</v>
      </c>
      <c r="Y10" s="7">
        <v>1166.662</v>
      </c>
      <c r="Z10" s="7">
        <v>1137.597</v>
      </c>
      <c r="AA10" s="7">
        <v>1106.4680000000001</v>
      </c>
      <c r="AB10" s="7">
        <v>1098.5740000000001</v>
      </c>
      <c r="AC10" s="7">
        <v>1163.2360000000001</v>
      </c>
      <c r="AD10" s="7">
        <v>1126.691</v>
      </c>
      <c r="AE10" s="7">
        <v>1117.6790000000001</v>
      </c>
      <c r="AF10" s="7">
        <v>996.94799999999998</v>
      </c>
      <c r="AG10" s="7">
        <v>1090.597</v>
      </c>
      <c r="AH10" s="7">
        <v>1007.546</v>
      </c>
      <c r="AI10" s="13">
        <v>946.12300000000005</v>
      </c>
      <c r="AK10" s="1"/>
    </row>
    <row r="11" spans="1:37" x14ac:dyDescent="0.35">
      <c r="A11" s="8" t="s">
        <v>10</v>
      </c>
      <c r="B11" s="7">
        <v>7447.7610000000004</v>
      </c>
      <c r="C11" s="7">
        <v>7306.8530000000001</v>
      </c>
      <c r="D11" s="7">
        <v>7374.0069999999996</v>
      </c>
      <c r="E11" s="7">
        <v>6792.3789999999999</v>
      </c>
      <c r="F11" s="7">
        <v>6790.5540000000001</v>
      </c>
      <c r="G11" s="7">
        <v>6935.692</v>
      </c>
      <c r="H11" s="7">
        <v>6839.1559999999999</v>
      </c>
      <c r="I11" s="7">
        <v>6998.6930000000002</v>
      </c>
      <c r="J11" s="7">
        <v>7226.7510000000002</v>
      </c>
      <c r="K11" s="7">
        <v>7962.0240000000003</v>
      </c>
      <c r="L11" s="7">
        <v>8089.6930000000002</v>
      </c>
      <c r="M11" s="7">
        <v>7624.1779999999999</v>
      </c>
      <c r="N11" s="7">
        <v>7685.5559999999996</v>
      </c>
      <c r="O11" s="7">
        <v>8463.0879999999997</v>
      </c>
      <c r="P11" s="7">
        <v>8814.1640000000007</v>
      </c>
      <c r="Q11" s="7">
        <v>8893.1270000000004</v>
      </c>
      <c r="R11" s="7">
        <v>8152.9260000000004</v>
      </c>
      <c r="S11" s="7">
        <v>8122.7839999999997</v>
      </c>
      <c r="T11" s="7">
        <v>8218.0540000000001</v>
      </c>
      <c r="U11" s="7">
        <v>5942.8230000000003</v>
      </c>
      <c r="V11" s="7">
        <v>5947.848</v>
      </c>
      <c r="W11" s="7">
        <v>5841.64</v>
      </c>
      <c r="X11" s="7">
        <v>5395.9009999999998</v>
      </c>
      <c r="Y11" s="7">
        <v>4984.1310000000003</v>
      </c>
      <c r="Z11" s="7">
        <v>4486.7510000000002</v>
      </c>
      <c r="AA11" s="7">
        <v>4970.6379999999999</v>
      </c>
      <c r="AB11" s="7">
        <v>4621.9449999999997</v>
      </c>
      <c r="AC11" s="7">
        <v>4193.09</v>
      </c>
      <c r="AD11" s="7">
        <v>4298.9269999999997</v>
      </c>
      <c r="AE11" s="7">
        <v>4236.99</v>
      </c>
      <c r="AF11" s="7">
        <v>4219.5330000000004</v>
      </c>
      <c r="AG11" s="7">
        <v>4661.3410000000003</v>
      </c>
      <c r="AH11" s="7">
        <v>4731.3059999999996</v>
      </c>
      <c r="AI11" s="13">
        <v>4374.491</v>
      </c>
      <c r="AK11" s="1"/>
    </row>
    <row r="12" spans="1:37" x14ac:dyDescent="0.35">
      <c r="A12" s="8" t="s">
        <v>11</v>
      </c>
      <c r="B12" s="7">
        <v>6843.8090000000002</v>
      </c>
      <c r="C12" s="7">
        <v>6546.9840000000004</v>
      </c>
      <c r="D12" s="7">
        <v>6155.375</v>
      </c>
      <c r="E12" s="7">
        <v>6385.8739999999998</v>
      </c>
      <c r="F12" s="7">
        <v>6254.0249999999996</v>
      </c>
      <c r="G12" s="7">
        <v>6649.4579999999996</v>
      </c>
      <c r="H12" s="7">
        <v>6379.3890000000001</v>
      </c>
      <c r="I12" s="7">
        <v>6421.058</v>
      </c>
      <c r="J12" s="7">
        <v>6189.268</v>
      </c>
      <c r="K12" s="7">
        <v>6331.4390000000003</v>
      </c>
      <c r="L12" s="7">
        <v>6162.4709999999995</v>
      </c>
      <c r="M12" s="7">
        <v>5385.5460000000003</v>
      </c>
      <c r="N12" s="7">
        <v>5311.8670000000002</v>
      </c>
      <c r="O12" s="7">
        <v>5763.0209999999997</v>
      </c>
      <c r="P12" s="7">
        <v>5547.8779999999997</v>
      </c>
      <c r="Q12" s="7">
        <v>5424.7550000000001</v>
      </c>
      <c r="R12" s="7">
        <v>5179.5469999999996</v>
      </c>
      <c r="S12" s="7">
        <v>5674.4849999999997</v>
      </c>
      <c r="T12" s="7">
        <v>4718.4740000000002</v>
      </c>
      <c r="U12" s="7">
        <v>4364.8109999999997</v>
      </c>
      <c r="V12" s="7">
        <v>4241.6450000000004</v>
      </c>
      <c r="W12" s="7">
        <v>4098.3829999999998</v>
      </c>
      <c r="X12" s="7">
        <v>4112.3140000000003</v>
      </c>
      <c r="Y12" s="7">
        <v>4136.62</v>
      </c>
      <c r="Z12" s="7">
        <v>3722.6979999999999</v>
      </c>
      <c r="AA12" s="7">
        <v>3292.0070000000001</v>
      </c>
      <c r="AB12" s="7">
        <v>3506.4349999999999</v>
      </c>
      <c r="AC12" s="7">
        <v>3654.1469999999999</v>
      </c>
      <c r="AD12" s="7">
        <v>3646.0619999999999</v>
      </c>
      <c r="AE12" s="7">
        <v>3495.9569999999999</v>
      </c>
      <c r="AF12" s="7">
        <v>3410.5479999999998</v>
      </c>
      <c r="AG12" s="7">
        <v>3953.087</v>
      </c>
      <c r="AH12" s="7">
        <v>3440.7919999999999</v>
      </c>
      <c r="AI12" s="13">
        <v>3268.165</v>
      </c>
      <c r="AK12" s="1"/>
    </row>
    <row r="13" spans="1:37" x14ac:dyDescent="0.35">
      <c r="A13" s="8" t="s">
        <v>12</v>
      </c>
      <c r="B13" s="7">
        <v>1825.2249999999999</v>
      </c>
      <c r="C13" s="7">
        <v>2063.06</v>
      </c>
      <c r="D13" s="7">
        <v>2107.5549999999998</v>
      </c>
      <c r="E13" s="7">
        <v>2129.6559999999999</v>
      </c>
      <c r="F13" s="7">
        <v>2325.7330000000002</v>
      </c>
      <c r="G13" s="7">
        <v>2402.902</v>
      </c>
      <c r="H13" s="7">
        <v>2479.5390000000002</v>
      </c>
      <c r="I13" s="7">
        <v>2572.8789999999999</v>
      </c>
      <c r="J13" s="7">
        <v>2639.3180000000002</v>
      </c>
      <c r="K13" s="7">
        <v>2555.19</v>
      </c>
      <c r="L13" s="7">
        <v>2640.308</v>
      </c>
      <c r="M13" s="7">
        <v>2680.5340000000001</v>
      </c>
      <c r="N13" s="7">
        <v>2719.0970000000002</v>
      </c>
      <c r="O13" s="7">
        <v>2797.7620000000002</v>
      </c>
      <c r="P13" s="7">
        <v>2867.3470000000002</v>
      </c>
      <c r="Q13" s="7">
        <v>2736.3879999999999</v>
      </c>
      <c r="R13" s="7">
        <v>2771.4940000000001</v>
      </c>
      <c r="S13" s="7">
        <v>2837.482</v>
      </c>
      <c r="T13" s="7">
        <v>2567.3589999999999</v>
      </c>
      <c r="U13" s="7">
        <v>2433.2139999999999</v>
      </c>
      <c r="V13" s="7">
        <v>2411.8229999999999</v>
      </c>
      <c r="W13" s="7">
        <v>2246.1550000000002</v>
      </c>
      <c r="X13" s="7">
        <v>2355.835</v>
      </c>
      <c r="Y13" s="7">
        <v>2020.104</v>
      </c>
      <c r="Z13" s="7">
        <v>2243.8139999999999</v>
      </c>
      <c r="AA13" s="7">
        <v>2372.377</v>
      </c>
      <c r="AB13" s="7">
        <v>2314.047</v>
      </c>
      <c r="AC13" s="7">
        <v>2286.3760000000002</v>
      </c>
      <c r="AD13" s="7">
        <v>2060.8690000000001</v>
      </c>
      <c r="AE13" s="7">
        <v>2057.7550000000001</v>
      </c>
      <c r="AF13" s="7">
        <v>2040.4590000000001</v>
      </c>
      <c r="AG13" s="7">
        <v>2548.33</v>
      </c>
      <c r="AH13" s="7">
        <v>2289.0419999999999</v>
      </c>
      <c r="AI13" s="13">
        <v>2140.721</v>
      </c>
      <c r="AK13" s="1"/>
    </row>
    <row r="14" spans="1:37" x14ac:dyDescent="0.35">
      <c r="A14" s="8" t="s">
        <v>13</v>
      </c>
      <c r="B14" s="7">
        <v>3884.87</v>
      </c>
      <c r="C14" s="7">
        <v>1862.307</v>
      </c>
      <c r="D14" s="7">
        <v>1738.7540000000001</v>
      </c>
      <c r="E14" s="7">
        <v>1967.721</v>
      </c>
      <c r="F14" s="7">
        <v>2203.2339999999999</v>
      </c>
      <c r="G14" s="7">
        <v>2101.5160000000001</v>
      </c>
      <c r="H14" s="7">
        <v>2423.654</v>
      </c>
      <c r="I14" s="7">
        <v>2399.1820000000002</v>
      </c>
      <c r="J14" s="7">
        <v>2459.7560000000003</v>
      </c>
      <c r="K14" s="7">
        <v>2997.835</v>
      </c>
      <c r="L14" s="7">
        <v>3091.2739999999999</v>
      </c>
      <c r="M14" s="7">
        <v>3290.87</v>
      </c>
      <c r="N14" s="7">
        <v>3433.873</v>
      </c>
      <c r="O14" s="7">
        <v>3480.4119999999998</v>
      </c>
      <c r="P14" s="7">
        <v>2783.4049999999997</v>
      </c>
      <c r="Q14" s="7">
        <v>2891.8820000000001</v>
      </c>
      <c r="R14" s="7">
        <v>3027.1089999999999</v>
      </c>
      <c r="S14" s="7">
        <v>2915.1329999999998</v>
      </c>
      <c r="T14" s="7">
        <v>3081.1549999999997</v>
      </c>
      <c r="U14" s="7">
        <v>2815.5650000000001</v>
      </c>
      <c r="V14" s="7">
        <v>3054.1489999999999</v>
      </c>
      <c r="W14" s="7">
        <v>2155.1440000000002</v>
      </c>
      <c r="X14" s="7">
        <v>2061.7579999999998</v>
      </c>
      <c r="Y14" s="7">
        <v>1991.741</v>
      </c>
      <c r="Z14" s="7">
        <v>1969.3709999999999</v>
      </c>
      <c r="AA14" s="7">
        <v>2016.6469999999999</v>
      </c>
      <c r="AB14" s="7">
        <v>2082.9490000000001</v>
      </c>
      <c r="AC14" s="7">
        <v>2069.4850000000001</v>
      </c>
      <c r="AD14" s="7">
        <v>2032.931</v>
      </c>
      <c r="AE14" s="7">
        <v>2528.6799999999998</v>
      </c>
      <c r="AF14" s="7">
        <v>2416.1509999999998</v>
      </c>
      <c r="AG14" s="7">
        <v>1841.0060000000001</v>
      </c>
      <c r="AH14" s="7">
        <v>1711.2629999999999</v>
      </c>
      <c r="AI14" s="13">
        <v>1644.4250000000002</v>
      </c>
      <c r="AK14" s="1"/>
    </row>
    <row r="15" spans="1:37" x14ac:dyDescent="0.35">
      <c r="A15" s="8" t="s">
        <v>14</v>
      </c>
      <c r="B15" s="7">
        <v>121.55500000000001</v>
      </c>
      <c r="C15" s="7">
        <v>164.875</v>
      </c>
      <c r="D15" s="7">
        <v>184.733</v>
      </c>
      <c r="E15" s="7">
        <v>181.227</v>
      </c>
      <c r="F15" s="7">
        <v>192.94900000000001</v>
      </c>
      <c r="G15" s="7">
        <v>202.23599999999999</v>
      </c>
      <c r="H15" s="7">
        <v>203.989</v>
      </c>
      <c r="I15" s="7">
        <v>195.381</v>
      </c>
      <c r="J15" s="7">
        <v>208.11600000000001</v>
      </c>
      <c r="K15" s="7">
        <v>188.512</v>
      </c>
      <c r="L15" s="7">
        <v>204.20400000000001</v>
      </c>
      <c r="M15" s="7">
        <v>181.03100000000001</v>
      </c>
      <c r="N15" s="7">
        <v>164.828</v>
      </c>
      <c r="O15" s="7">
        <v>191.84100000000001</v>
      </c>
      <c r="P15" s="7">
        <v>203.501</v>
      </c>
      <c r="Q15" s="7">
        <v>210.15100000000001</v>
      </c>
      <c r="R15" s="7">
        <v>205.96600000000001</v>
      </c>
      <c r="S15" s="7">
        <v>204.51400000000001</v>
      </c>
      <c r="T15" s="7">
        <v>203.15799999999999</v>
      </c>
      <c r="U15" s="7">
        <v>192.33799999999999</v>
      </c>
      <c r="V15" s="7">
        <v>202.809</v>
      </c>
      <c r="W15" s="7">
        <v>433.29500000000002</v>
      </c>
      <c r="X15" s="7">
        <v>382.851</v>
      </c>
      <c r="Y15" s="7">
        <v>361.31400000000002</v>
      </c>
      <c r="Z15" s="7">
        <v>352.654</v>
      </c>
      <c r="AA15" s="7">
        <v>349.86099999999999</v>
      </c>
      <c r="AB15" s="7">
        <v>354.75099999999998</v>
      </c>
      <c r="AC15" s="7">
        <v>380.51799999999997</v>
      </c>
      <c r="AD15" s="7">
        <v>358.28800000000001</v>
      </c>
      <c r="AE15" s="7">
        <v>389.91199999999998</v>
      </c>
      <c r="AF15" s="7">
        <v>376.06599999999997</v>
      </c>
      <c r="AG15" s="7">
        <v>581.21400000000006</v>
      </c>
      <c r="AH15" s="7">
        <v>547.97400000000005</v>
      </c>
      <c r="AI15" s="13">
        <v>532.38599999999997</v>
      </c>
      <c r="AK15" s="1"/>
    </row>
    <row r="16" spans="1:37" x14ac:dyDescent="0.35">
      <c r="A16" s="4" t="s">
        <v>15</v>
      </c>
      <c r="B16" s="7">
        <v>32706.904999999999</v>
      </c>
      <c r="C16" s="7">
        <v>33397.673999999999</v>
      </c>
      <c r="D16" s="7">
        <v>35119.646999999997</v>
      </c>
      <c r="E16" s="7">
        <v>35790.483999999997</v>
      </c>
      <c r="F16" s="7">
        <v>35776.093999999997</v>
      </c>
      <c r="G16" s="7">
        <v>36615.440999999999</v>
      </c>
      <c r="H16" s="7">
        <v>37229.599999999999</v>
      </c>
      <c r="I16" s="7">
        <v>37753.235999999997</v>
      </c>
      <c r="J16" s="7">
        <v>38807.173000000003</v>
      </c>
      <c r="K16" s="7">
        <v>39682.273000000001</v>
      </c>
      <c r="L16" s="7">
        <v>39691.974999999999</v>
      </c>
      <c r="M16" s="7">
        <v>40361.042000000001</v>
      </c>
      <c r="N16" s="7">
        <v>41082.495000000003</v>
      </c>
      <c r="O16" s="7">
        <v>41411.447999999997</v>
      </c>
      <c r="P16" s="7">
        <v>42309.925999999999</v>
      </c>
      <c r="Q16" s="7">
        <v>41838.889000000003</v>
      </c>
      <c r="R16" s="7">
        <v>42216.673999999999</v>
      </c>
      <c r="S16" s="7">
        <v>42314.794000000002</v>
      </c>
      <c r="T16" s="7">
        <v>40707.409</v>
      </c>
      <c r="U16" s="7">
        <v>39131.362999999998</v>
      </c>
      <c r="V16" s="7">
        <v>38566.288</v>
      </c>
      <c r="W16" s="7">
        <v>38572.097000000002</v>
      </c>
      <c r="X16" s="7">
        <v>36348.733999999997</v>
      </c>
      <c r="Y16" s="7">
        <v>35701.271999999997</v>
      </c>
      <c r="Z16" s="7">
        <v>37009.372000000003</v>
      </c>
      <c r="AA16" s="7">
        <v>36374.374000000003</v>
      </c>
      <c r="AB16" s="7">
        <v>35814.500999999997</v>
      </c>
      <c r="AC16" s="7">
        <v>34525.408000000003</v>
      </c>
      <c r="AD16" s="7">
        <v>35579.483999999997</v>
      </c>
      <c r="AE16" s="7">
        <v>35861.201999999997</v>
      </c>
      <c r="AF16" s="7">
        <v>28976.457999999999</v>
      </c>
      <c r="AG16" s="7">
        <v>34801.760999999999</v>
      </c>
      <c r="AH16" s="7">
        <v>36684.754000000001</v>
      </c>
      <c r="AI16" s="13">
        <v>37723.076000000001</v>
      </c>
      <c r="AK16" s="1"/>
    </row>
    <row r="17" spans="1:37" x14ac:dyDescent="0.35">
      <c r="A17" s="4" t="s">
        <v>16</v>
      </c>
      <c r="B17" s="7">
        <v>34613.813000000002</v>
      </c>
      <c r="C17" s="7">
        <v>37735.581999999995</v>
      </c>
      <c r="D17" s="7">
        <v>36453.322</v>
      </c>
      <c r="E17" s="7">
        <v>36732.382000000005</v>
      </c>
      <c r="F17" s="7">
        <v>34017.021999999997</v>
      </c>
      <c r="G17" s="7">
        <v>36733.779000000002</v>
      </c>
      <c r="H17" s="7">
        <v>37630.012999999999</v>
      </c>
      <c r="I17" s="7">
        <v>36973.612000000001</v>
      </c>
      <c r="J17" s="7">
        <v>38866.230000000003</v>
      </c>
      <c r="K17" s="7">
        <v>40535.320999999996</v>
      </c>
      <c r="L17" s="7">
        <v>39300.492999999995</v>
      </c>
      <c r="M17" s="7">
        <v>40978.728000000003</v>
      </c>
      <c r="N17" s="7">
        <v>40777.367999999995</v>
      </c>
      <c r="O17" s="7">
        <v>44932.559000000001</v>
      </c>
      <c r="P17" s="7">
        <v>45034.953999999998</v>
      </c>
      <c r="Q17" s="7">
        <v>49137.159</v>
      </c>
      <c r="R17" s="7">
        <v>48129.123999999996</v>
      </c>
      <c r="S17" s="7">
        <v>47637.306000000004</v>
      </c>
      <c r="T17" s="7">
        <v>50756.006000000001</v>
      </c>
      <c r="U17" s="7">
        <v>51101.521000000001</v>
      </c>
      <c r="V17" s="7">
        <v>52531.394000000008</v>
      </c>
      <c r="W17" s="7">
        <v>48276.807000000001</v>
      </c>
      <c r="X17" s="7">
        <v>50438.061000000002</v>
      </c>
      <c r="Y17" s="7">
        <v>50213.815000000002</v>
      </c>
      <c r="Z17" s="7">
        <v>44323.961000000003</v>
      </c>
      <c r="AA17" s="7">
        <v>48028.946000000004</v>
      </c>
      <c r="AB17" s="7">
        <v>47780.292999999998</v>
      </c>
      <c r="AC17" s="7">
        <v>51242.416000000005</v>
      </c>
      <c r="AD17" s="7">
        <v>51020.913</v>
      </c>
      <c r="AE17" s="7">
        <v>49400.986999999994</v>
      </c>
      <c r="AF17" s="7">
        <v>47258.428999999996</v>
      </c>
      <c r="AG17" s="7">
        <v>50301.337999999996</v>
      </c>
      <c r="AH17" s="7">
        <v>46359.144</v>
      </c>
      <c r="AI17" s="13">
        <v>44367.693000000007</v>
      </c>
      <c r="AK17" s="1"/>
    </row>
    <row r="18" spans="1:37" x14ac:dyDescent="0.35">
      <c r="A18" s="8" t="s">
        <v>17</v>
      </c>
      <c r="B18" s="7">
        <v>26061.205000000002</v>
      </c>
      <c r="C18" s="7">
        <v>28245.243999999999</v>
      </c>
      <c r="D18" s="7">
        <v>26944.544000000002</v>
      </c>
      <c r="E18" s="7">
        <v>26801.449000000001</v>
      </c>
      <c r="F18" s="7">
        <v>24261.338</v>
      </c>
      <c r="G18" s="7">
        <v>26323.973999999998</v>
      </c>
      <c r="H18" s="7">
        <v>26913.124</v>
      </c>
      <c r="I18" s="7">
        <v>26187.613000000001</v>
      </c>
      <c r="J18" s="7">
        <v>27513.968000000001</v>
      </c>
      <c r="K18" s="7">
        <v>28622.413</v>
      </c>
      <c r="L18" s="7">
        <v>27591.928</v>
      </c>
      <c r="M18" s="7">
        <v>28907.182000000001</v>
      </c>
      <c r="N18" s="7">
        <v>28741.609</v>
      </c>
      <c r="O18" s="7">
        <v>31590.238000000001</v>
      </c>
      <c r="P18" s="7">
        <v>31425.185000000001</v>
      </c>
      <c r="Q18" s="7">
        <v>33921.569000000003</v>
      </c>
      <c r="R18" s="7">
        <v>32423.683000000001</v>
      </c>
      <c r="S18" s="7">
        <v>32339.575000000001</v>
      </c>
      <c r="T18" s="7">
        <v>33611.748</v>
      </c>
      <c r="U18" s="7">
        <v>34040.635999999999</v>
      </c>
      <c r="V18" s="7">
        <v>35392.911</v>
      </c>
      <c r="W18" s="7">
        <v>32378.062999999998</v>
      </c>
      <c r="X18" s="7">
        <v>34348.336000000003</v>
      </c>
      <c r="Y18" s="7">
        <v>34230.620000000003</v>
      </c>
      <c r="Z18" s="7">
        <v>29545.98</v>
      </c>
      <c r="AA18" s="7">
        <v>32494.483</v>
      </c>
      <c r="AB18" s="7">
        <v>32185.100999999999</v>
      </c>
      <c r="AC18" s="7">
        <v>32898.639000000003</v>
      </c>
      <c r="AD18" s="7">
        <v>31905.559000000001</v>
      </c>
      <c r="AE18" s="7">
        <v>31138.334999999999</v>
      </c>
      <c r="AF18" s="7">
        <v>30655.991999999998</v>
      </c>
      <c r="AG18" s="7">
        <v>33389.652000000002</v>
      </c>
      <c r="AH18" s="7">
        <v>30043.22</v>
      </c>
      <c r="AI18" s="13">
        <v>27587.185000000001</v>
      </c>
      <c r="AK18" s="1"/>
    </row>
    <row r="19" spans="1:37" x14ac:dyDescent="0.35">
      <c r="A19" s="8" t="s">
        <v>18</v>
      </c>
      <c r="B19" s="7">
        <v>8173.9229999999998</v>
      </c>
      <c r="C19" s="7">
        <v>9048.6980000000003</v>
      </c>
      <c r="D19" s="7">
        <v>9031.9359999999997</v>
      </c>
      <c r="E19" s="7">
        <v>9405.491</v>
      </c>
      <c r="F19" s="7">
        <v>9179.3060000000005</v>
      </c>
      <c r="G19" s="7">
        <v>9816.7170000000006</v>
      </c>
      <c r="H19" s="7">
        <v>10198.039000000001</v>
      </c>
      <c r="I19" s="7">
        <v>10259.793</v>
      </c>
      <c r="J19" s="7">
        <v>10794.385</v>
      </c>
      <c r="K19" s="7">
        <v>11363.370999999999</v>
      </c>
      <c r="L19" s="7">
        <v>11542.184999999999</v>
      </c>
      <c r="M19" s="7">
        <v>11993.491</v>
      </c>
      <c r="N19" s="7">
        <v>11955.65</v>
      </c>
      <c r="O19" s="7">
        <v>13218.049000000001</v>
      </c>
      <c r="P19" s="7">
        <v>13469.065000000001</v>
      </c>
      <c r="Q19" s="7">
        <v>15053.317999999999</v>
      </c>
      <c r="R19" s="7">
        <v>15568.844999999999</v>
      </c>
      <c r="S19" s="7">
        <v>15181.675999999999</v>
      </c>
      <c r="T19" s="7">
        <v>17019.079000000002</v>
      </c>
      <c r="U19" s="7">
        <v>16919.464</v>
      </c>
      <c r="V19" s="7">
        <v>16978.719000000001</v>
      </c>
      <c r="W19" s="7">
        <v>15751.376</v>
      </c>
      <c r="X19" s="7">
        <v>15930.534</v>
      </c>
      <c r="Y19" s="7">
        <v>15846.527</v>
      </c>
      <c r="Z19" s="7">
        <v>14666.679</v>
      </c>
      <c r="AA19" s="7">
        <v>15391.466</v>
      </c>
      <c r="AB19" s="7">
        <v>15439.966</v>
      </c>
      <c r="AC19" s="7">
        <v>18242.166000000001</v>
      </c>
      <c r="AD19" s="7">
        <v>19002.194</v>
      </c>
      <c r="AE19" s="7">
        <v>18192.3</v>
      </c>
      <c r="AF19" s="7">
        <v>16557.57</v>
      </c>
      <c r="AG19" s="7">
        <v>16805.552</v>
      </c>
      <c r="AH19" s="7">
        <v>16137.504999999999</v>
      </c>
      <c r="AI19" s="13">
        <v>16603.131000000001</v>
      </c>
      <c r="AK19" s="1"/>
    </row>
    <row r="20" spans="1:37" x14ac:dyDescent="0.35">
      <c r="A20" s="8" t="s">
        <v>19</v>
      </c>
      <c r="B20" s="7">
        <v>378.685</v>
      </c>
      <c r="C20" s="7">
        <v>441.64</v>
      </c>
      <c r="D20" s="7">
        <v>476.84199999999998</v>
      </c>
      <c r="E20" s="7">
        <v>525.44200000000001</v>
      </c>
      <c r="F20" s="7">
        <v>576.37800000000004</v>
      </c>
      <c r="G20" s="7">
        <v>593.08799999999997</v>
      </c>
      <c r="H20" s="7">
        <v>518.85</v>
      </c>
      <c r="I20" s="7">
        <v>526.20600000000002</v>
      </c>
      <c r="J20" s="7">
        <v>557.87699999999995</v>
      </c>
      <c r="K20" s="7">
        <v>549.53700000000003</v>
      </c>
      <c r="L20" s="7">
        <v>166.38</v>
      </c>
      <c r="M20" s="7">
        <v>78.055000000000007</v>
      </c>
      <c r="N20" s="7">
        <v>80.108999999999995</v>
      </c>
      <c r="O20" s="7">
        <v>124.27200000000001</v>
      </c>
      <c r="P20" s="7">
        <v>140.70400000000001</v>
      </c>
      <c r="Q20" s="7">
        <v>162.27199999999999</v>
      </c>
      <c r="R20" s="7">
        <v>136.596</v>
      </c>
      <c r="S20" s="7">
        <v>116.05500000000001</v>
      </c>
      <c r="T20" s="7">
        <v>125.179</v>
      </c>
      <c r="U20" s="7">
        <v>141.42099999999999</v>
      </c>
      <c r="V20" s="7">
        <v>159.76400000000001</v>
      </c>
      <c r="W20" s="7">
        <v>147.36799999999999</v>
      </c>
      <c r="X20" s="7">
        <v>159.191</v>
      </c>
      <c r="Y20" s="7">
        <v>136.66800000000001</v>
      </c>
      <c r="Z20" s="7">
        <v>111.30200000000001</v>
      </c>
      <c r="AA20" s="7">
        <v>142.99700000000001</v>
      </c>
      <c r="AB20" s="7">
        <v>155.226</v>
      </c>
      <c r="AC20" s="7">
        <v>101.611</v>
      </c>
      <c r="AD20" s="7">
        <v>113.16</v>
      </c>
      <c r="AE20" s="7">
        <v>70.352000000000004</v>
      </c>
      <c r="AF20" s="7">
        <v>44.866999999999997</v>
      </c>
      <c r="AG20" s="7">
        <v>106.134</v>
      </c>
      <c r="AH20" s="7">
        <v>178.41900000000001</v>
      </c>
      <c r="AI20" s="13">
        <v>177.37700000000001</v>
      </c>
      <c r="AK20" s="1"/>
    </row>
    <row r="21" spans="1:37" x14ac:dyDescent="0.35">
      <c r="A21" s="4" t="s">
        <v>20</v>
      </c>
      <c r="B21" s="9">
        <v>104522.334</v>
      </c>
      <c r="C21" s="9">
        <v>107132.302</v>
      </c>
      <c r="D21" s="9">
        <v>107217.80200000001</v>
      </c>
      <c r="E21" s="9">
        <v>107571.04399999999</v>
      </c>
      <c r="F21" s="9">
        <v>105755.54399999999</v>
      </c>
      <c r="G21" s="9">
        <v>110488.321</v>
      </c>
      <c r="H21" s="9">
        <v>111653.43299999999</v>
      </c>
      <c r="I21" s="9">
        <v>112326.78399999999</v>
      </c>
      <c r="J21" s="9">
        <v>115647.63700000002</v>
      </c>
      <c r="K21" s="9">
        <v>119898.61000000002</v>
      </c>
      <c r="L21" s="9">
        <v>119742.18999999997</v>
      </c>
      <c r="M21" s="9">
        <v>121001.13400000002</v>
      </c>
      <c r="N21" s="9">
        <v>121726.74400000001</v>
      </c>
      <c r="O21" s="9">
        <v>127853.788</v>
      </c>
      <c r="P21" s="9">
        <v>128128.476</v>
      </c>
      <c r="Q21" s="9">
        <v>131509.05800000002</v>
      </c>
      <c r="R21" s="9">
        <v>129777.939</v>
      </c>
      <c r="S21" s="9">
        <v>129036.36500000002</v>
      </c>
      <c r="T21" s="9">
        <v>129077.14499999999</v>
      </c>
      <c r="U21" s="9">
        <v>121907.84899999999</v>
      </c>
      <c r="V21" s="9">
        <v>123052.72900000002</v>
      </c>
      <c r="W21" s="9">
        <v>117518.02499999999</v>
      </c>
      <c r="X21" s="9">
        <v>116559.04399999999</v>
      </c>
      <c r="Y21" s="9">
        <v>114053.67499999999</v>
      </c>
      <c r="Z21" s="9">
        <v>108848.349</v>
      </c>
      <c r="AA21" s="9">
        <v>112108.16900000001</v>
      </c>
      <c r="AB21" s="9">
        <v>111554.606</v>
      </c>
      <c r="AC21" s="9">
        <v>113611.21300000002</v>
      </c>
      <c r="AD21" s="9">
        <v>114296.93699999999</v>
      </c>
      <c r="AE21" s="9">
        <v>113119.47399999999</v>
      </c>
      <c r="AF21" s="9">
        <v>103057.147</v>
      </c>
      <c r="AG21" s="9">
        <v>114724.698</v>
      </c>
      <c r="AH21" s="9">
        <v>110777.727</v>
      </c>
      <c r="AI21" s="14">
        <v>108463.00200000001</v>
      </c>
      <c r="AK21" s="1"/>
    </row>
    <row r="22" spans="1:37" x14ac:dyDescent="0.35">
      <c r="A22" s="4" t="s">
        <v>21</v>
      </c>
      <c r="B22" s="7">
        <v>10424.071</v>
      </c>
      <c r="C22" s="7">
        <v>10295.370999999999</v>
      </c>
      <c r="D22" s="7">
        <v>10105.099</v>
      </c>
      <c r="E22" s="7">
        <v>9238.5300000000007</v>
      </c>
      <c r="F22" s="7">
        <v>9524.4930000000004</v>
      </c>
      <c r="G22" s="7">
        <v>9786.5550000000003</v>
      </c>
      <c r="H22" s="7">
        <v>9907.19</v>
      </c>
      <c r="I22" s="7">
        <v>10450.633</v>
      </c>
      <c r="J22" s="7">
        <v>10070.285</v>
      </c>
      <c r="K22" s="7">
        <v>8906.616</v>
      </c>
      <c r="L22" s="7">
        <v>8428.9390000000003</v>
      </c>
      <c r="M22" s="7">
        <v>9447.4310000000005</v>
      </c>
      <c r="N22" s="7">
        <v>9416.3889999999992</v>
      </c>
      <c r="O22" s="7">
        <v>8934.2119999999995</v>
      </c>
      <c r="P22" s="7">
        <v>8311.9120000000003</v>
      </c>
      <c r="Q22" s="7">
        <v>8610.616</v>
      </c>
      <c r="R22" s="7">
        <v>9005.7530000000006</v>
      </c>
      <c r="S22" s="7">
        <v>8934.2739999999994</v>
      </c>
      <c r="T22" s="7">
        <v>8909.1540000000005</v>
      </c>
      <c r="U22" s="7">
        <v>8488.3369999999995</v>
      </c>
      <c r="V22" s="7">
        <v>9560.0259999999998</v>
      </c>
      <c r="W22" s="7">
        <v>9187.1309999999994</v>
      </c>
      <c r="X22" s="7">
        <v>7880.3490000000002</v>
      </c>
      <c r="Y22" s="7">
        <v>6339.424</v>
      </c>
      <c r="Z22" s="7">
        <v>7187.5129999999999</v>
      </c>
      <c r="AA22" s="7">
        <v>6605.4160000000002</v>
      </c>
      <c r="AB22" s="7">
        <v>6241.3609999999999</v>
      </c>
      <c r="AC22" s="7">
        <v>7853.2389999999996</v>
      </c>
      <c r="AD22" s="7">
        <v>7104.1589999999997</v>
      </c>
      <c r="AE22" s="7">
        <v>6998.7470000000003</v>
      </c>
      <c r="AF22" s="7">
        <v>6770.68</v>
      </c>
      <c r="AG22" s="7">
        <v>5850.68</v>
      </c>
      <c r="AH22" s="7">
        <v>5662.0259999999998</v>
      </c>
      <c r="AI22" s="13">
        <v>4488.6989999999996</v>
      </c>
    </row>
    <row r="23" spans="1:37" x14ac:dyDescent="0.35">
      <c r="A23" s="10" t="s">
        <v>22</v>
      </c>
      <c r="B23" s="7">
        <v>148.29900000000001</v>
      </c>
      <c r="C23" s="7">
        <v>-116.229</v>
      </c>
      <c r="D23" s="7">
        <v>-900.34400000000005</v>
      </c>
      <c r="E23" s="7">
        <v>159.12100000000001</v>
      </c>
      <c r="F23" s="7">
        <v>238.40199999999999</v>
      </c>
      <c r="G23" s="7">
        <v>538.26</v>
      </c>
      <c r="H23" s="7">
        <v>527.51099999999997</v>
      </c>
      <c r="I23" s="7">
        <v>413.70299999999997</v>
      </c>
      <c r="J23" s="7">
        <v>453.81700000000001</v>
      </c>
      <c r="K23" s="7">
        <v>-373.63299999999998</v>
      </c>
      <c r="L23" s="7">
        <v>593.93799999999999</v>
      </c>
      <c r="M23" s="7">
        <v>1071.7539999999999</v>
      </c>
      <c r="N23" s="7">
        <v>51.154000000000003</v>
      </c>
      <c r="O23" s="7">
        <v>282.411</v>
      </c>
      <c r="P23" s="7">
        <v>-1264.171</v>
      </c>
      <c r="Q23" s="7">
        <v>-528.13800000000003</v>
      </c>
      <c r="R23" s="7">
        <v>-1946.981</v>
      </c>
      <c r="S23" s="7">
        <v>-1417.607</v>
      </c>
      <c r="T23" s="7">
        <v>-1102.6990000000001</v>
      </c>
      <c r="U23" s="7">
        <v>425.56099999999998</v>
      </c>
      <c r="V23" s="7">
        <v>-885.05499999999995</v>
      </c>
      <c r="W23" s="7">
        <v>-1093.31</v>
      </c>
      <c r="X23" s="7">
        <v>-2569.3240000000001</v>
      </c>
      <c r="Y23" s="7">
        <v>306.42899999999997</v>
      </c>
      <c r="Z23" s="7">
        <v>-2077.9740000000002</v>
      </c>
      <c r="AA23" s="7">
        <v>-1084.704</v>
      </c>
      <c r="AB23" s="7">
        <v>-1041.7460000000001</v>
      </c>
      <c r="AC23" s="7">
        <v>-290.64999999999998</v>
      </c>
      <c r="AD23" s="7">
        <v>-1572.8109999999999</v>
      </c>
      <c r="AE23" s="7">
        <v>-1455.5360000000001</v>
      </c>
      <c r="AF23" s="7">
        <v>-550.06600000000003</v>
      </c>
      <c r="AG23" s="7">
        <v>-223.137</v>
      </c>
      <c r="AH23" s="7">
        <v>-4422.0600000000004</v>
      </c>
      <c r="AI23" s="13">
        <v>-2421.5149999999999</v>
      </c>
    </row>
    <row r="24" spans="1:37" x14ac:dyDescent="0.35">
      <c r="A24" s="4" t="s">
        <v>23</v>
      </c>
      <c r="B24" s="9">
        <v>115094.704</v>
      </c>
      <c r="C24" s="9">
        <v>117311.44399999999</v>
      </c>
      <c r="D24" s="9">
        <v>116422.55700000002</v>
      </c>
      <c r="E24" s="9">
        <v>116968.69499999999</v>
      </c>
      <c r="F24" s="9">
        <v>115518.439</v>
      </c>
      <c r="G24" s="9">
        <v>120813.13599999998</v>
      </c>
      <c r="H24" s="9">
        <v>122088.13399999999</v>
      </c>
      <c r="I24" s="9">
        <v>123191.11999999998</v>
      </c>
      <c r="J24" s="9">
        <v>126171.73900000002</v>
      </c>
      <c r="K24" s="9">
        <v>128431.59300000001</v>
      </c>
      <c r="L24" s="9">
        <v>128765.06699999997</v>
      </c>
      <c r="M24" s="9">
        <v>131520.31900000002</v>
      </c>
      <c r="N24" s="9">
        <v>131194.28700000001</v>
      </c>
      <c r="O24" s="9">
        <v>137070.41099999999</v>
      </c>
      <c r="P24" s="9">
        <v>135176.217</v>
      </c>
      <c r="Q24" s="9">
        <v>139591.53600000002</v>
      </c>
      <c r="R24" s="9">
        <v>136836.71100000001</v>
      </c>
      <c r="S24" s="9">
        <v>136553.03200000004</v>
      </c>
      <c r="T24" s="9">
        <v>136883.6</v>
      </c>
      <c r="U24" s="9">
        <v>130821.74699999999</v>
      </c>
      <c r="V24" s="9">
        <v>131727.70000000004</v>
      </c>
      <c r="W24" s="9">
        <v>125611.84599999999</v>
      </c>
      <c r="X24" s="9">
        <v>121870.069</v>
      </c>
      <c r="Y24" s="9">
        <v>120699.52799999999</v>
      </c>
      <c r="Z24" s="9">
        <v>113957.88800000001</v>
      </c>
      <c r="AA24" s="9">
        <v>117628.88100000001</v>
      </c>
      <c r="AB24" s="9">
        <v>116754.22100000001</v>
      </c>
      <c r="AC24" s="9">
        <v>121173.80200000003</v>
      </c>
      <c r="AD24" s="9">
        <v>119828.28499999999</v>
      </c>
      <c r="AE24" s="9">
        <v>118662.685</v>
      </c>
      <c r="AF24" s="9">
        <v>109277.76099999998</v>
      </c>
      <c r="AG24" s="9">
        <v>120352.24099999999</v>
      </c>
      <c r="AH24" s="9">
        <v>112017.693</v>
      </c>
      <c r="AI24" s="14">
        <v>110530.186</v>
      </c>
    </row>
    <row r="25" spans="1:37" x14ac:dyDescent="0.35">
      <c r="A25" s="11" t="s">
        <v>24</v>
      </c>
      <c r="B25" s="7">
        <v>31522.47</v>
      </c>
      <c r="C25" s="7">
        <v>32919.633000000002</v>
      </c>
      <c r="D25" s="7">
        <v>32874.153999999995</v>
      </c>
      <c r="E25" s="7">
        <v>31547.251000000004</v>
      </c>
      <c r="F25" s="7">
        <v>31132.084000000003</v>
      </c>
      <c r="G25" s="7">
        <v>38419.162000000011</v>
      </c>
      <c r="H25" s="7">
        <v>37060.954999999987</v>
      </c>
      <c r="I25" s="7">
        <v>38246.609000000019</v>
      </c>
      <c r="J25" s="7">
        <v>39784.213999999985</v>
      </c>
      <c r="K25" s="7">
        <v>40079.092000000004</v>
      </c>
      <c r="L25" s="7">
        <v>42947.296000000017</v>
      </c>
      <c r="M25" s="7">
        <v>40783.300999999978</v>
      </c>
      <c r="N25" s="7">
        <v>42343.457999999984</v>
      </c>
      <c r="O25" s="7">
        <v>44747.452000000005</v>
      </c>
      <c r="P25" s="7">
        <v>47918.166000000027</v>
      </c>
      <c r="Q25" s="7">
        <v>46856.612000000023</v>
      </c>
      <c r="R25" s="7">
        <v>47907.959999999992</v>
      </c>
      <c r="S25" s="7">
        <v>47642.606</v>
      </c>
      <c r="T25" s="7">
        <v>44852.595000000001</v>
      </c>
      <c r="U25" s="7">
        <v>38753.202000000019</v>
      </c>
      <c r="V25" s="7">
        <v>41949.418999999994</v>
      </c>
      <c r="W25" s="7">
        <v>42330.370000000017</v>
      </c>
      <c r="X25" s="7">
        <v>39470.288999999997</v>
      </c>
      <c r="Y25" s="7">
        <v>34690.624000000003</v>
      </c>
      <c r="Z25" s="7">
        <v>32811.987000000001</v>
      </c>
      <c r="AA25" s="7">
        <v>34934.379000000015</v>
      </c>
      <c r="AB25" s="7">
        <v>34227.568999999996</v>
      </c>
      <c r="AC25" s="7">
        <v>34919.683999999994</v>
      </c>
      <c r="AD25" s="7">
        <v>33326.481000000022</v>
      </c>
      <c r="AE25" s="7">
        <v>32801.469000000012</v>
      </c>
      <c r="AF25" s="7">
        <v>30822.724000000002</v>
      </c>
      <c r="AG25" s="7">
        <v>32079.253999999994</v>
      </c>
      <c r="AH25" s="7">
        <v>33202.692999999985</v>
      </c>
      <c r="AI25" s="13">
        <v>28547.712999999996</v>
      </c>
    </row>
    <row r="26" spans="1:37" x14ac:dyDescent="0.35">
      <c r="A26" s="12" t="s">
        <v>25</v>
      </c>
      <c r="B26" s="7">
        <v>1516.934</v>
      </c>
      <c r="C26" s="7">
        <v>1737.7470000000001</v>
      </c>
      <c r="D26" s="7">
        <v>1742.8820000000001</v>
      </c>
      <c r="E26" s="7">
        <v>1788.0719999999999</v>
      </c>
      <c r="F26" s="7">
        <v>1842.5050000000001</v>
      </c>
      <c r="G26" s="7">
        <v>1958.56</v>
      </c>
      <c r="H26" s="7">
        <v>2120.8319999999999</v>
      </c>
      <c r="I26" s="7">
        <v>2195.806</v>
      </c>
      <c r="J26" s="7">
        <v>2387.8620000000001</v>
      </c>
      <c r="K26" s="7">
        <v>2650.7829999999999</v>
      </c>
      <c r="L26" s="7">
        <v>2827.4340000000002</v>
      </c>
      <c r="M26" s="7">
        <v>2578.8910000000001</v>
      </c>
      <c r="N26" s="7">
        <v>2578.8910000000001</v>
      </c>
      <c r="O26" s="7">
        <v>2900.3530000000001</v>
      </c>
      <c r="P26" s="7">
        <v>2876.732</v>
      </c>
      <c r="Q26" s="7">
        <v>2996.895</v>
      </c>
      <c r="R26" s="7">
        <v>3211.5459999999998</v>
      </c>
      <c r="S26" s="7">
        <v>3411.8180000000002</v>
      </c>
      <c r="T26" s="7">
        <v>3292.6819999999998</v>
      </c>
      <c r="U26" s="7">
        <v>2996.895</v>
      </c>
      <c r="V26" s="7">
        <v>3167.3829999999998</v>
      </c>
      <c r="W26" s="7">
        <v>3249.5459999999998</v>
      </c>
      <c r="X26" s="7">
        <v>3100.6260000000002</v>
      </c>
      <c r="Y26" s="7">
        <v>3001.0030000000002</v>
      </c>
      <c r="Z26" s="7">
        <v>3075.9769999999999</v>
      </c>
      <c r="AA26" s="7">
        <v>3166.3560000000002</v>
      </c>
      <c r="AB26" s="7">
        <v>3295.7629999999999</v>
      </c>
      <c r="AC26" s="7">
        <v>3419.1709999999998</v>
      </c>
      <c r="AD26" s="7">
        <v>3834.8580000000002</v>
      </c>
      <c r="AE26" s="7">
        <v>3968.5129999999999</v>
      </c>
      <c r="AF26" s="7">
        <v>1494.932</v>
      </c>
      <c r="AG26" s="7">
        <v>1632.2080000000001</v>
      </c>
      <c r="AH26" s="7">
        <v>2844.2860000000001</v>
      </c>
      <c r="AI26" s="13">
        <v>3086.3980000000001</v>
      </c>
    </row>
    <row r="27" spans="1:37" x14ac:dyDescent="0.35">
      <c r="A27" s="4" t="s">
        <v>26</v>
      </c>
      <c r="B27" s="9">
        <v>148134.10800000001</v>
      </c>
      <c r="C27" s="9">
        <v>151968.82399999999</v>
      </c>
      <c r="D27" s="9">
        <v>151039.59300000002</v>
      </c>
      <c r="E27" s="9">
        <v>150304.01799999998</v>
      </c>
      <c r="F27" s="9">
        <v>148493.02799999999</v>
      </c>
      <c r="G27" s="9">
        <v>161190.85800000001</v>
      </c>
      <c r="H27" s="9">
        <v>161269.92099999997</v>
      </c>
      <c r="I27" s="9">
        <v>163633.535</v>
      </c>
      <c r="J27" s="9">
        <v>168343.815</v>
      </c>
      <c r="K27" s="9">
        <v>171161.46799999999</v>
      </c>
      <c r="L27" s="9">
        <v>174539.79699999999</v>
      </c>
      <c r="M27" s="9">
        <v>174882.511</v>
      </c>
      <c r="N27" s="9">
        <v>176116.636</v>
      </c>
      <c r="O27" s="9">
        <v>184718.21600000001</v>
      </c>
      <c r="P27" s="9">
        <v>185971.11500000002</v>
      </c>
      <c r="Q27" s="9">
        <v>189445.04300000003</v>
      </c>
      <c r="R27" s="9">
        <v>187956.217</v>
      </c>
      <c r="S27" s="9">
        <v>187607.45600000003</v>
      </c>
      <c r="T27" s="9">
        <v>185028.87700000001</v>
      </c>
      <c r="U27" s="9">
        <v>172571.84400000001</v>
      </c>
      <c r="V27" s="9">
        <v>176844.50200000004</v>
      </c>
      <c r="W27" s="9">
        <v>171191.76200000002</v>
      </c>
      <c r="X27" s="9">
        <v>164440.984</v>
      </c>
      <c r="Y27" s="9">
        <v>158391.155</v>
      </c>
      <c r="Z27" s="9">
        <v>149845.85200000001</v>
      </c>
      <c r="AA27" s="9">
        <v>155729.61600000001</v>
      </c>
      <c r="AB27" s="9">
        <v>154277.55300000001</v>
      </c>
      <c r="AC27" s="9">
        <v>159512.65700000004</v>
      </c>
      <c r="AD27" s="9">
        <v>156989.62400000001</v>
      </c>
      <c r="AE27" s="9">
        <v>155432.66700000002</v>
      </c>
      <c r="AF27" s="9">
        <v>141595.41699999999</v>
      </c>
      <c r="AG27" s="9">
        <v>154063.70300000001</v>
      </c>
      <c r="AH27" s="9">
        <v>148064.67199999999</v>
      </c>
      <c r="AI27" s="14">
        <v>142164.29699999999</v>
      </c>
    </row>
    <row r="29" spans="1:37" x14ac:dyDescent="0.35">
      <c r="AG29" s="2">
        <f>(AG24-AF24)*100/AF24</f>
        <v>10.134248632711289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5670-5C5B-48DE-926D-916CB2DEB58D}">
  <dimension ref="A1:F7"/>
  <sheetViews>
    <sheetView tabSelected="1" workbookViewId="0">
      <selection activeCell="B3" sqref="B3"/>
    </sheetView>
  </sheetViews>
  <sheetFormatPr defaultRowHeight="14.5" x14ac:dyDescent="0.35"/>
  <sheetData>
    <row r="1" spans="1:6" x14ac:dyDescent="0.35">
      <c r="A1" s="2" t="s">
        <v>27</v>
      </c>
      <c r="B1" s="2" t="s">
        <v>31</v>
      </c>
      <c r="C1" s="2"/>
      <c r="D1" s="2"/>
      <c r="E1" s="2"/>
      <c r="F1" s="2"/>
    </row>
    <row r="2" spans="1:6" x14ac:dyDescent="0.35">
      <c r="A2" s="2" t="s">
        <v>28</v>
      </c>
      <c r="B2" s="2" t="s">
        <v>32</v>
      </c>
      <c r="C2" s="2"/>
      <c r="D2" s="2"/>
      <c r="E2" s="2"/>
      <c r="F2" s="2"/>
    </row>
    <row r="3" spans="1:6" x14ac:dyDescent="0.35">
      <c r="A3" s="2" t="s">
        <v>29</v>
      </c>
      <c r="B3" s="2" t="s">
        <v>30</v>
      </c>
      <c r="C3" s="2"/>
      <c r="D3" s="2"/>
      <c r="E3" s="2"/>
      <c r="F3" s="2"/>
    </row>
    <row r="4" spans="1:6" x14ac:dyDescent="0.35">
      <c r="A4" s="2"/>
      <c r="B4" s="2"/>
      <c r="C4" s="2"/>
      <c r="D4" s="2"/>
      <c r="E4" s="2"/>
      <c r="F4" s="2"/>
    </row>
    <row r="5" spans="1:6" x14ac:dyDescent="0.35">
      <c r="A5" s="2"/>
      <c r="B5" s="2"/>
      <c r="C5" s="2"/>
      <c r="D5" s="2"/>
      <c r="E5" s="2"/>
      <c r="F5" s="2"/>
    </row>
    <row r="6" spans="1:6" x14ac:dyDescent="0.35">
      <c r="A6" s="2"/>
      <c r="B6" s="2"/>
      <c r="C6" s="2"/>
      <c r="D6" s="2"/>
      <c r="E6" s="2"/>
      <c r="F6" s="2"/>
    </row>
    <row r="7" spans="1:6" x14ac:dyDescent="0.35">
      <c r="A7" s="2"/>
      <c r="B7" s="2"/>
      <c r="C7" s="2"/>
      <c r="D7" s="2"/>
      <c r="E7" s="2"/>
      <c r="F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Metadati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Palomba</dc:creator>
  <cp:lastModifiedBy>Palomba Francesca</cp:lastModifiedBy>
  <dcterms:created xsi:type="dcterms:W3CDTF">2024-12-17T10:19:12Z</dcterms:created>
  <dcterms:modified xsi:type="dcterms:W3CDTF">2025-08-04T09:54:27Z</dcterms:modified>
</cp:coreProperties>
</file>