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intensita turistica\2025\"/>
    </mc:Choice>
  </mc:AlternateContent>
  <xr:revisionPtr revIDLastSave="0" documentId="8_{BBC4923B-9F6A-4E55-A92F-3268FB082A9C}" xr6:coauthVersionLast="47" xr6:coauthVersionMax="47" xr10:uidLastSave="{00000000-0000-0000-0000-000000000000}"/>
  <bookViews>
    <workbookView xWindow="-16320" yWindow="-5460" windowWidth="16440" windowHeight="28320" xr2:uid="{00000000-000D-0000-FFFF-FFFF00000000}"/>
  </bookViews>
  <sheets>
    <sheet name="1995-2024 pres trim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I32" i="1" s="1"/>
  <c r="J31" i="1"/>
  <c r="I31" i="1" s="1"/>
  <c r="E31" i="1"/>
  <c r="G31" i="1"/>
  <c r="I30" i="1"/>
  <c r="G30" i="1"/>
  <c r="E30" i="1"/>
  <c r="C30" i="1"/>
  <c r="I29" i="1"/>
  <c r="G29" i="1"/>
  <c r="E29" i="1"/>
  <c r="C29" i="1"/>
  <c r="J28" i="1"/>
  <c r="C28" i="1"/>
  <c r="J27" i="1"/>
  <c r="I27" i="1"/>
  <c r="J26" i="1"/>
  <c r="C26" i="1"/>
  <c r="G26" i="1"/>
  <c r="E26" i="1"/>
  <c r="J25" i="1"/>
  <c r="C25" i="1"/>
  <c r="E25" i="1"/>
  <c r="J24" i="1"/>
  <c r="E24" i="1"/>
  <c r="J23" i="1"/>
  <c r="G23" i="1"/>
  <c r="J22" i="1"/>
  <c r="I22" i="1"/>
  <c r="C22" i="1"/>
  <c r="C20" i="1"/>
  <c r="E20" i="1"/>
  <c r="G20" i="1"/>
  <c r="I20" i="1"/>
  <c r="I19" i="1"/>
  <c r="G19" i="1"/>
  <c r="E19" i="1"/>
  <c r="C19" i="1"/>
  <c r="I18" i="1"/>
  <c r="G18" i="1"/>
  <c r="E18" i="1"/>
  <c r="C18" i="1"/>
  <c r="C17" i="1"/>
  <c r="I17" i="1"/>
  <c r="G17" i="1"/>
  <c r="E17" i="1"/>
  <c r="J16" i="1"/>
  <c r="C16" i="1"/>
  <c r="G16" i="1"/>
  <c r="J15" i="1"/>
  <c r="C15" i="1"/>
  <c r="J14" i="1"/>
  <c r="E14" i="1"/>
  <c r="I4" i="1"/>
  <c r="I5" i="1"/>
  <c r="I6" i="1"/>
  <c r="I7" i="1"/>
  <c r="I8" i="1"/>
  <c r="I9" i="1"/>
  <c r="I10" i="1"/>
  <c r="I11" i="1"/>
  <c r="I12" i="1"/>
  <c r="I13" i="1"/>
  <c r="I3" i="1"/>
  <c r="G4" i="1"/>
  <c r="G5" i="1"/>
  <c r="G6" i="1"/>
  <c r="G7" i="1"/>
  <c r="G8" i="1"/>
  <c r="G9" i="1"/>
  <c r="G10" i="1"/>
  <c r="G11" i="1"/>
  <c r="G12" i="1"/>
  <c r="G13" i="1"/>
  <c r="G3" i="1"/>
  <c r="E4" i="1"/>
  <c r="E5" i="1"/>
  <c r="E6" i="1"/>
  <c r="E7" i="1"/>
  <c r="E8" i="1"/>
  <c r="E9" i="1"/>
  <c r="E10" i="1"/>
  <c r="E11" i="1"/>
  <c r="E12" i="1"/>
  <c r="E13" i="1"/>
  <c r="E3" i="1"/>
  <c r="C4" i="1"/>
  <c r="C5" i="1"/>
  <c r="C6" i="1"/>
  <c r="C7" i="1"/>
  <c r="C8" i="1"/>
  <c r="C9" i="1"/>
  <c r="C10" i="1"/>
  <c r="C11" i="1"/>
  <c r="C12" i="1"/>
  <c r="C13" i="1"/>
  <c r="C3" i="1"/>
  <c r="E22" i="1"/>
  <c r="E23" i="1"/>
  <c r="I23" i="1"/>
  <c r="C23" i="1"/>
  <c r="I26" i="1"/>
  <c r="I25" i="1"/>
  <c r="G14" i="1"/>
  <c r="I14" i="1"/>
  <c r="C14" i="1"/>
  <c r="G15" i="1"/>
  <c r="E15" i="1"/>
  <c r="E16" i="1"/>
  <c r="G27" i="1"/>
  <c r="C24" i="1"/>
  <c r="E28" i="1"/>
  <c r="C27" i="1"/>
  <c r="G28" i="1"/>
  <c r="I28" i="1"/>
  <c r="G25" i="1"/>
  <c r="G22" i="1"/>
  <c r="I16" i="1"/>
  <c r="G24" i="1"/>
  <c r="I15" i="1"/>
  <c r="I24" i="1"/>
  <c r="E27" i="1"/>
  <c r="C32" i="1" l="1"/>
  <c r="E32" i="1"/>
  <c r="G32" i="1"/>
  <c r="C31" i="1"/>
</calcChain>
</file>

<file path=xl/sharedStrings.xml><?xml version="1.0" encoding="utf-8"?>
<sst xmlns="http://schemas.openxmlformats.org/spreadsheetml/2006/main" count="19" uniqueCount="12">
  <si>
    <t>Anno</t>
  </si>
  <si>
    <t>I trimestre</t>
  </si>
  <si>
    <t>II trimestre</t>
  </si>
  <si>
    <t>III trimestre</t>
  </si>
  <si>
    <t>IV trimestre</t>
  </si>
  <si>
    <t>TOTALE</t>
  </si>
  <si>
    <t>n.*1.000</t>
  </si>
  <si>
    <t>%</t>
  </si>
  <si>
    <t>Tabella 3: Presenze negli esercizi ricettivi per trimestre e incidenza sul totale</t>
  </si>
  <si>
    <t>Titolo</t>
  </si>
  <si>
    <t>Fonte</t>
  </si>
  <si>
    <t>Elaborazione ISPRA su dati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</si>
</sst>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_-* #,##0_-;\-* #,##0_-;_-* &quot;-&quot;??_-;_-@_-"/>
    <numFmt numFmtId="166" formatCode="0.0%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164" fontId="3" fillId="0" borderId="1" xfId="0" applyNumberFormat="1" applyFont="1" applyBorder="1"/>
    <xf numFmtId="3" fontId="4" fillId="0" borderId="1" xfId="0" applyNumberFormat="1" applyFont="1" applyBorder="1"/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/>
    <xf numFmtId="17" fontId="5" fillId="0" borderId="0" xfId="0" applyNumberFormat="1" applyFont="1"/>
    <xf numFmtId="41" fontId="3" fillId="0" borderId="0" xfId="0" applyNumberFormat="1" applyFont="1"/>
    <xf numFmtId="0" fontId="2" fillId="0" borderId="4" xfId="0" applyFont="1" applyBorder="1" applyAlignment="1">
      <alignment horizontal="left"/>
    </xf>
    <xf numFmtId="3" fontId="0" fillId="0" borderId="4" xfId="0" applyNumberFormat="1" applyBorder="1" applyAlignment="1">
      <alignment horizontal="right"/>
    </xf>
    <xf numFmtId="164" fontId="3" fillId="0" borderId="4" xfId="0" applyNumberFormat="1" applyFont="1" applyBorder="1"/>
    <xf numFmtId="3" fontId="3" fillId="0" borderId="4" xfId="0" applyNumberFormat="1" applyFont="1" applyBorder="1"/>
    <xf numFmtId="3" fontId="4" fillId="0" borderId="4" xfId="0" applyNumberFormat="1" applyFont="1" applyBorder="1"/>
    <xf numFmtId="0" fontId="2" fillId="0" borderId="1" xfId="0" applyFont="1" applyBorder="1" applyAlignment="1">
      <alignment horizontal="left"/>
    </xf>
    <xf numFmtId="41" fontId="3" fillId="0" borderId="1" xfId="0" applyNumberFormat="1" applyFont="1" applyBorder="1"/>
    <xf numFmtId="165" fontId="3" fillId="0" borderId="0" xfId="0" applyNumberFormat="1" applyFont="1"/>
    <xf numFmtId="3" fontId="4" fillId="0" borderId="2" xfId="0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3" fontId="4" fillId="0" borderId="1" xfId="1" applyNumberFormat="1" applyFont="1" applyFill="1" applyBorder="1"/>
    <xf numFmtId="3" fontId="4" fillId="2" borderId="1" xfId="0" applyNumberFormat="1" applyFont="1" applyFill="1" applyBorder="1"/>
    <xf numFmtId="166" fontId="3" fillId="0" borderId="0" xfId="1" applyNumberFormat="1" applyFont="1"/>
    <xf numFmtId="0" fontId="4" fillId="0" borderId="1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130" zoomScaleNormal="130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J32" sqref="J32"/>
    </sheetView>
  </sheetViews>
  <sheetFormatPr defaultColWidth="9.140625" defaultRowHeight="12.75" x14ac:dyDescent="0.2"/>
  <cols>
    <col min="1" max="1" width="9.140625" style="1"/>
    <col min="2" max="2" width="13" style="1" customWidth="1"/>
    <col min="3" max="3" width="9.140625" style="1"/>
    <col min="4" max="4" width="12.42578125" style="1" bestFit="1" customWidth="1"/>
    <col min="5" max="5" width="11.140625" style="1" bestFit="1" customWidth="1"/>
    <col min="6" max="7" width="11.28515625" style="1" bestFit="1" customWidth="1"/>
    <col min="8" max="8" width="11.7109375" style="1" customWidth="1"/>
    <col min="9" max="9" width="9.140625" style="1"/>
    <col min="10" max="10" width="14" style="1" customWidth="1"/>
    <col min="11" max="12" width="9.140625" style="1"/>
    <col min="13" max="13" width="10.42578125" style="1" bestFit="1" customWidth="1"/>
    <col min="14" max="16384" width="9.140625" style="1"/>
  </cols>
  <sheetData>
    <row r="1" spans="1:15" x14ac:dyDescent="0.2">
      <c r="A1" s="33" t="s">
        <v>0</v>
      </c>
      <c r="B1" s="12" t="s">
        <v>1</v>
      </c>
      <c r="C1" s="13"/>
      <c r="D1" s="12" t="s">
        <v>2</v>
      </c>
      <c r="E1" s="13"/>
      <c r="F1" s="12" t="s">
        <v>3</v>
      </c>
      <c r="G1" s="13"/>
      <c r="H1" s="14" t="s">
        <v>4</v>
      </c>
      <c r="I1" s="15"/>
      <c r="J1" s="2" t="s">
        <v>5</v>
      </c>
    </row>
    <row r="2" spans="1:15" x14ac:dyDescent="0.2">
      <c r="A2" s="33"/>
      <c r="B2" s="2" t="s">
        <v>6</v>
      </c>
      <c r="C2" s="2" t="s">
        <v>7</v>
      </c>
      <c r="D2" s="2" t="s">
        <v>6</v>
      </c>
      <c r="E2" s="2" t="s">
        <v>7</v>
      </c>
      <c r="F2" s="2" t="s">
        <v>6</v>
      </c>
      <c r="G2" s="2" t="s">
        <v>7</v>
      </c>
      <c r="H2" s="2" t="s">
        <v>6</v>
      </c>
      <c r="I2" s="2" t="s">
        <v>7</v>
      </c>
      <c r="J2" s="2" t="s">
        <v>6</v>
      </c>
    </row>
    <row r="3" spans="1:15" x14ac:dyDescent="0.2">
      <c r="A3" s="3">
        <v>1995</v>
      </c>
      <c r="B3" s="4">
        <v>35146.316999999995</v>
      </c>
      <c r="C3" s="5">
        <f t="shared" ref="C3:C15" si="0">B3*100/J3</f>
        <v>12.267698395020037</v>
      </c>
      <c r="D3" s="4">
        <v>67900.800000000003</v>
      </c>
      <c r="E3" s="5">
        <f>D3*100/J3</f>
        <v>23.700535540625115</v>
      </c>
      <c r="F3" s="4">
        <v>149305.19200000001</v>
      </c>
      <c r="G3" s="5">
        <f>F3*100/J3</f>
        <v>52.11445239814342</v>
      </c>
      <c r="H3" s="4">
        <v>34142.483</v>
      </c>
      <c r="I3" s="5">
        <f>H3*100/J3</f>
        <v>11.917313666211426</v>
      </c>
      <c r="J3" s="6">
        <v>286494.79200000002</v>
      </c>
    </row>
    <row r="4" spans="1:15" x14ac:dyDescent="0.2">
      <c r="A4" s="3">
        <v>1996</v>
      </c>
      <c r="B4" s="4">
        <v>38337.197</v>
      </c>
      <c r="C4" s="5">
        <f t="shared" si="0"/>
        <v>13.157551133573648</v>
      </c>
      <c r="D4" s="4">
        <v>70394.486999999994</v>
      </c>
      <c r="E4" s="5">
        <f t="shared" ref="E4:E15" si="1">D4*100/J4</f>
        <v>24.159801307961697</v>
      </c>
      <c r="F4" s="4">
        <v>148394.435</v>
      </c>
      <c r="G4" s="5">
        <f t="shared" ref="G4:G15" si="2">F4*100/J4</f>
        <v>50.929841491809398</v>
      </c>
      <c r="H4" s="4">
        <v>34244.186999999998</v>
      </c>
      <c r="I4" s="5">
        <f t="shared" ref="I4:I19" si="3">H4*100/J4</f>
        <v>11.752806066655262</v>
      </c>
      <c r="J4" s="6">
        <v>291370.30599999998</v>
      </c>
    </row>
    <row r="5" spans="1:15" x14ac:dyDescent="0.2">
      <c r="A5" s="3">
        <v>1997</v>
      </c>
      <c r="B5" s="4">
        <v>40156.857000000004</v>
      </c>
      <c r="C5" s="5">
        <f t="shared" si="0"/>
        <v>13.739346584020081</v>
      </c>
      <c r="D5" s="4">
        <v>68529.088000000003</v>
      </c>
      <c r="E5" s="5">
        <f t="shared" si="1"/>
        <v>23.44667788912891</v>
      </c>
      <c r="F5" s="4">
        <v>149356.14500000002</v>
      </c>
      <c r="G5" s="5">
        <f t="shared" si="2"/>
        <v>51.101007247857019</v>
      </c>
      <c r="H5" s="4">
        <v>34234.233</v>
      </c>
      <c r="I5" s="5">
        <f t="shared" si="3"/>
        <v>11.712968278993984</v>
      </c>
      <c r="J5" s="6">
        <v>292276.32300000003</v>
      </c>
      <c r="K5"/>
      <c r="L5"/>
      <c r="M5"/>
      <c r="N5"/>
      <c r="O5"/>
    </row>
    <row r="6" spans="1:15" ht="15" x14ac:dyDescent="0.2">
      <c r="A6" s="7">
        <v>1998</v>
      </c>
      <c r="B6" s="4">
        <v>38176.972000000002</v>
      </c>
      <c r="C6" s="5">
        <f t="shared" si="0"/>
        <v>12.746545224458107</v>
      </c>
      <c r="D6" s="4">
        <v>72505.380999999994</v>
      </c>
      <c r="E6" s="5">
        <f t="shared" si="1"/>
        <v>24.208130438764641</v>
      </c>
      <c r="F6" s="4">
        <v>153641.291</v>
      </c>
      <c r="G6" s="5">
        <f t="shared" si="2"/>
        <v>51.297825926991486</v>
      </c>
      <c r="H6" s="4">
        <v>35184.743000000002</v>
      </c>
      <c r="I6" s="5">
        <f t="shared" si="3"/>
        <v>11.747498409785768</v>
      </c>
      <c r="J6" s="6">
        <v>299508.38699999999</v>
      </c>
      <c r="K6" s="17"/>
      <c r="L6" s="16"/>
      <c r="M6" s="16"/>
      <c r="N6" s="16"/>
      <c r="O6" s="16"/>
    </row>
    <row r="7" spans="1:15" ht="15" x14ac:dyDescent="0.2">
      <c r="A7" s="3">
        <v>1999</v>
      </c>
      <c r="B7" s="4">
        <v>39799.478999999999</v>
      </c>
      <c r="C7" s="5">
        <f t="shared" si="0"/>
        <v>12.908718026247779</v>
      </c>
      <c r="D7" s="4">
        <v>75805.093999999997</v>
      </c>
      <c r="E7" s="5">
        <f t="shared" si="1"/>
        <v>24.586919426739417</v>
      </c>
      <c r="F7" s="4">
        <v>156730.40600000002</v>
      </c>
      <c r="G7" s="5">
        <f t="shared" si="2"/>
        <v>50.834550301357801</v>
      </c>
      <c r="H7" s="4">
        <v>35979.75</v>
      </c>
      <c r="I7" s="5">
        <f t="shared" si="3"/>
        <v>11.66981224565499</v>
      </c>
      <c r="J7" s="6">
        <v>308314.72900000005</v>
      </c>
      <c r="K7" s="17"/>
      <c r="L7" s="16"/>
      <c r="M7" s="16"/>
      <c r="N7" s="16"/>
      <c r="O7" s="16"/>
    </row>
    <row r="8" spans="1:15" ht="15" x14ac:dyDescent="0.2">
      <c r="A8" s="3">
        <v>2000</v>
      </c>
      <c r="B8" s="4">
        <v>42641.186000000002</v>
      </c>
      <c r="C8" s="5">
        <f t="shared" si="0"/>
        <v>12.582784132262773</v>
      </c>
      <c r="D8" s="4">
        <v>83193.10500000001</v>
      </c>
      <c r="E8" s="5">
        <f t="shared" si="1"/>
        <v>24.549056433553954</v>
      </c>
      <c r="F8" s="4">
        <v>171181.84</v>
      </c>
      <c r="G8" s="5">
        <f t="shared" si="2"/>
        <v>50.513232443477172</v>
      </c>
      <c r="H8" s="4">
        <v>41869.012000000002</v>
      </c>
      <c r="I8" s="5">
        <f t="shared" si="3"/>
        <v>12.354926990706112</v>
      </c>
      <c r="J8" s="6">
        <v>338885.14299999998</v>
      </c>
      <c r="K8" s="17"/>
      <c r="L8" s="16"/>
      <c r="M8" s="16"/>
      <c r="N8"/>
      <c r="O8"/>
    </row>
    <row r="9" spans="1:15" x14ac:dyDescent="0.2">
      <c r="A9" s="3">
        <v>2001</v>
      </c>
      <c r="B9" s="4">
        <v>44766.288999999997</v>
      </c>
      <c r="C9" s="5">
        <f t="shared" si="0"/>
        <v>12.778570634671732</v>
      </c>
      <c r="D9" s="4">
        <v>88187.383000000002</v>
      </c>
      <c r="E9" s="5">
        <f t="shared" si="1"/>
        <v>25.173154351756729</v>
      </c>
      <c r="F9" s="4">
        <v>175747.008</v>
      </c>
      <c r="G9" s="5">
        <f t="shared" si="2"/>
        <v>50.167114713489397</v>
      </c>
      <c r="H9" s="4">
        <v>41622.453000000001</v>
      </c>
      <c r="I9" s="5">
        <f t="shared" si="3"/>
        <v>11.881160300082154</v>
      </c>
      <c r="J9" s="6">
        <v>350323.13299999997</v>
      </c>
    </row>
    <row r="10" spans="1:15" x14ac:dyDescent="0.2">
      <c r="A10" s="3">
        <v>2002</v>
      </c>
      <c r="B10" s="4">
        <v>44543.304000000004</v>
      </c>
      <c r="C10" s="5">
        <f t="shared" si="0"/>
        <v>12.901863752347777</v>
      </c>
      <c r="D10" s="4">
        <v>86074.408999999985</v>
      </c>
      <c r="E10" s="5">
        <f t="shared" si="1"/>
        <v>24.931251114238336</v>
      </c>
      <c r="F10" s="4">
        <v>172594.66899999999</v>
      </c>
      <c r="G10" s="5">
        <f t="shared" si="2"/>
        <v>49.991641927135944</v>
      </c>
      <c r="H10" s="4">
        <v>42034.667999999998</v>
      </c>
      <c r="I10" s="5">
        <f t="shared" si="3"/>
        <v>12.175243206277939</v>
      </c>
      <c r="J10" s="6">
        <v>345247.05</v>
      </c>
    </row>
    <row r="11" spans="1:15" x14ac:dyDescent="0.2">
      <c r="A11" s="3">
        <v>2003</v>
      </c>
      <c r="B11" s="4">
        <v>43498.942999999999</v>
      </c>
      <c r="C11" s="5">
        <f t="shared" si="0"/>
        <v>12.629866748154805</v>
      </c>
      <c r="D11" s="4">
        <v>89018.58</v>
      </c>
      <c r="E11" s="5">
        <f t="shared" si="1"/>
        <v>25.846439613715635</v>
      </c>
      <c r="F11" s="4">
        <v>170132.29800000001</v>
      </c>
      <c r="G11" s="5">
        <f t="shared" si="2"/>
        <v>49.397711877674006</v>
      </c>
      <c r="H11" s="4">
        <v>41763.495999999999</v>
      </c>
      <c r="I11" s="5">
        <f t="shared" si="3"/>
        <v>12.125981760455565</v>
      </c>
      <c r="J11" s="6">
        <v>344413.31699999998</v>
      </c>
    </row>
    <row r="12" spans="1:15" x14ac:dyDescent="0.2">
      <c r="A12" s="3">
        <v>2004</v>
      </c>
      <c r="B12" s="4">
        <v>46013.082000000002</v>
      </c>
      <c r="C12" s="5">
        <f t="shared" si="0"/>
        <v>13.313345382941179</v>
      </c>
      <c r="D12" s="4">
        <v>87865.804999999993</v>
      </c>
      <c r="E12" s="5">
        <f t="shared" si="1"/>
        <v>25.422939704737882</v>
      </c>
      <c r="F12" s="4">
        <v>169348.89599999998</v>
      </c>
      <c r="G12" s="5">
        <f t="shared" si="2"/>
        <v>48.999116005047995</v>
      </c>
      <c r="H12" s="4">
        <v>42388.444000000003</v>
      </c>
      <c r="I12" s="5">
        <f t="shared" si="3"/>
        <v>12.264598907272953</v>
      </c>
      <c r="J12" s="6">
        <v>345616.22699999996</v>
      </c>
    </row>
    <row r="13" spans="1:15" x14ac:dyDescent="0.2">
      <c r="A13" s="8">
        <v>2005</v>
      </c>
      <c r="B13" s="4">
        <v>48834.433000000005</v>
      </c>
      <c r="C13" s="5">
        <f t="shared" si="0"/>
        <v>13.746297548625135</v>
      </c>
      <c r="D13" s="4">
        <v>87056.255000000005</v>
      </c>
      <c r="E13" s="5">
        <f t="shared" si="1"/>
        <v>24.505274479156633</v>
      </c>
      <c r="F13" s="4">
        <v>174068.29499999998</v>
      </c>
      <c r="G13" s="5">
        <f t="shared" si="2"/>
        <v>48.998102974838602</v>
      </c>
      <c r="H13" s="4">
        <v>45296.188999999998</v>
      </c>
      <c r="I13" s="5">
        <f t="shared" si="3"/>
        <v>12.750324997379627</v>
      </c>
      <c r="J13" s="6">
        <v>355255.17200000002</v>
      </c>
    </row>
    <row r="14" spans="1:15" x14ac:dyDescent="0.2">
      <c r="A14" s="3">
        <v>2006</v>
      </c>
      <c r="B14" s="4">
        <v>48615.596000000005</v>
      </c>
      <c r="C14" s="5">
        <f t="shared" si="0"/>
        <v>13.255252116930377</v>
      </c>
      <c r="D14" s="4">
        <v>93257.217000000004</v>
      </c>
      <c r="E14" s="5">
        <f t="shared" si="1"/>
        <v>25.426982794950938</v>
      </c>
      <c r="F14" s="4">
        <v>178875.38399999999</v>
      </c>
      <c r="G14" s="5">
        <f t="shared" si="2"/>
        <v>48.771145630565421</v>
      </c>
      <c r="H14" s="4">
        <v>46016.580999999998</v>
      </c>
      <c r="I14" s="5">
        <f t="shared" si="3"/>
        <v>12.546619457553252</v>
      </c>
      <c r="J14" s="6">
        <f>H14+F14+D14+B14</f>
        <v>366764.77800000005</v>
      </c>
    </row>
    <row r="15" spans="1:15" x14ac:dyDescent="0.2">
      <c r="A15" s="8">
        <v>2007</v>
      </c>
      <c r="B15" s="4">
        <v>48023.763999999996</v>
      </c>
      <c r="C15" s="5">
        <f t="shared" si="0"/>
        <v>12.750515276783535</v>
      </c>
      <c r="D15" s="4">
        <v>96208.173999999999</v>
      </c>
      <c r="E15" s="5">
        <f t="shared" si="1"/>
        <v>25.543682755446838</v>
      </c>
      <c r="F15" s="4">
        <v>184683.677</v>
      </c>
      <c r="G15" s="5">
        <f t="shared" si="2"/>
        <v>49.034308201270022</v>
      </c>
      <c r="H15" s="4">
        <v>47726.135999999999</v>
      </c>
      <c r="I15" s="5">
        <f t="shared" si="3"/>
        <v>12.671493766499616</v>
      </c>
      <c r="J15" s="6">
        <f>H15+F15+D15+B15</f>
        <v>376641.75099999993</v>
      </c>
    </row>
    <row r="16" spans="1:15" x14ac:dyDescent="0.2">
      <c r="A16" s="3">
        <v>2008</v>
      </c>
      <c r="B16" s="4">
        <v>51696.678</v>
      </c>
      <c r="C16" s="5">
        <f>B16*100/J16</f>
        <v>13.834970132421107</v>
      </c>
      <c r="D16" s="4">
        <v>93164.411999999997</v>
      </c>
      <c r="E16" s="5">
        <f>D16*100/J16</f>
        <v>24.932489035844327</v>
      </c>
      <c r="F16" s="4">
        <v>183040.82399999999</v>
      </c>
      <c r="G16" s="5">
        <f>F16*100/J16</f>
        <v>48.985049543294608</v>
      </c>
      <c r="H16" s="4">
        <v>45764.798000000003</v>
      </c>
      <c r="I16" s="5">
        <f t="shared" si="3"/>
        <v>12.247491288439949</v>
      </c>
      <c r="J16" s="6">
        <f>H16+F16+D16+B16</f>
        <v>373666.712</v>
      </c>
    </row>
    <row r="17" spans="1:11" x14ac:dyDescent="0.2">
      <c r="A17" s="8">
        <v>2009</v>
      </c>
      <c r="B17" s="4">
        <v>47625.582000000002</v>
      </c>
      <c r="C17" s="5">
        <f>B17*100/J17</f>
        <v>12.845311432448822</v>
      </c>
      <c r="D17" s="4">
        <v>92540.837</v>
      </c>
      <c r="E17" s="5">
        <f>D17*100/J17</f>
        <v>24.959608293804848</v>
      </c>
      <c r="F17" s="4">
        <v>184959.601</v>
      </c>
      <c r="G17" s="5">
        <f>F17*100/J17</f>
        <v>49.886291725872709</v>
      </c>
      <c r="H17" s="4">
        <v>45636.357000000004</v>
      </c>
      <c r="I17" s="5">
        <f t="shared" si="3"/>
        <v>12.308788547873617</v>
      </c>
      <c r="J17" s="6">
        <v>370762.37699999998</v>
      </c>
    </row>
    <row r="18" spans="1:11" x14ac:dyDescent="0.2">
      <c r="A18" s="3">
        <v>2010</v>
      </c>
      <c r="B18" s="4">
        <v>48403.182000000001</v>
      </c>
      <c r="C18" s="5">
        <f>B18*100/J18</f>
        <v>12.888867586376032</v>
      </c>
      <c r="D18" s="4">
        <v>91858.463000000003</v>
      </c>
      <c r="E18" s="5">
        <f>D18*100/J18</f>
        <v>24.46020111436108</v>
      </c>
      <c r="F18" s="4">
        <v>188343.58900000001</v>
      </c>
      <c r="G18" s="5">
        <f>F18*100/J18</f>
        <v>50.152396579295747</v>
      </c>
      <c r="H18" s="4">
        <v>46937.315999999999</v>
      </c>
      <c r="I18" s="5">
        <f t="shared" si="3"/>
        <v>12.49853471996715</v>
      </c>
      <c r="J18" s="6">
        <v>375542.55</v>
      </c>
    </row>
    <row r="19" spans="1:11" x14ac:dyDescent="0.2">
      <c r="A19" s="8">
        <v>2011</v>
      </c>
      <c r="B19" s="4">
        <v>49387.277999999998</v>
      </c>
      <c r="C19" s="5">
        <f>B19*100/J19</f>
        <v>12.765042766206495</v>
      </c>
      <c r="D19" s="4">
        <v>96285.891000000003</v>
      </c>
      <c r="E19" s="5">
        <f>D19*100/J19</f>
        <v>24.886844672777816</v>
      </c>
      <c r="F19" s="4">
        <v>193384.049</v>
      </c>
      <c r="G19" s="5">
        <f>F19*100/J19</f>
        <v>49.983634566520799</v>
      </c>
      <c r="H19" s="4">
        <v>47837.514000000003</v>
      </c>
      <c r="I19" s="5">
        <f t="shared" si="3"/>
        <v>12.364477994494898</v>
      </c>
      <c r="J19" s="6">
        <v>386894.73199999996</v>
      </c>
    </row>
    <row r="20" spans="1:11" x14ac:dyDescent="0.2">
      <c r="A20" s="3">
        <v>2012</v>
      </c>
      <c r="B20" s="4">
        <v>49125</v>
      </c>
      <c r="C20" s="5">
        <f>B20*100/J20</f>
        <v>12.903472102521269</v>
      </c>
      <c r="D20" s="4">
        <v>94968</v>
      </c>
      <c r="E20" s="5">
        <f>D20*100/J20</f>
        <v>24.944874068849664</v>
      </c>
      <c r="F20" s="4">
        <v>189514</v>
      </c>
      <c r="G20" s="5">
        <f>F20*100/J20</f>
        <v>49.778903044014562</v>
      </c>
      <c r="H20" s="4">
        <v>47105</v>
      </c>
      <c r="I20" s="5">
        <f>H20*100/J20</f>
        <v>12.372886582987569</v>
      </c>
      <c r="J20" s="6">
        <v>380711.48300000001</v>
      </c>
    </row>
    <row r="21" spans="1:11" x14ac:dyDescent="0.2">
      <c r="A21" s="3">
        <v>2013</v>
      </c>
      <c r="B21" s="4">
        <v>49006.486000000004</v>
      </c>
      <c r="C21" s="5">
        <v>13.006464166632266</v>
      </c>
      <c r="D21" s="4">
        <v>91538.728999999992</v>
      </c>
      <c r="E21" s="5">
        <v>24.294645378115082</v>
      </c>
      <c r="F21" s="4">
        <v>188439.223</v>
      </c>
      <c r="G21" s="5">
        <v>50.012318808933301</v>
      </c>
      <c r="H21" s="4">
        <v>47801.177000000003</v>
      </c>
      <c r="I21" s="5">
        <v>12.686571646319354</v>
      </c>
      <c r="J21" s="6">
        <v>376785.61499999999</v>
      </c>
    </row>
    <row r="22" spans="1:11" x14ac:dyDescent="0.2">
      <c r="A22" s="3">
        <v>2014</v>
      </c>
      <c r="B22" s="4">
        <v>47983.091999999997</v>
      </c>
      <c r="C22" s="5">
        <f t="shared" ref="C22:C30" si="4">B22*100/J22</f>
        <v>12.701641110933275</v>
      </c>
      <c r="D22" s="4">
        <v>95444.547000000006</v>
      </c>
      <c r="E22" s="5">
        <f t="shared" ref="E22:E30" si="5">D22*100/J22</f>
        <v>25.265199291233742</v>
      </c>
      <c r="F22" s="4">
        <v>186476.65700000001</v>
      </c>
      <c r="G22" s="5">
        <f t="shared" ref="G22:G30" si="6">F22*100/J22</f>
        <v>49.362378997597808</v>
      </c>
      <c r="H22" s="4">
        <v>47866.51</v>
      </c>
      <c r="I22" s="5">
        <f t="shared" ref="I22:I30" si="7">H22*100/J22</f>
        <v>12.670780600235158</v>
      </c>
      <c r="J22" s="6">
        <f t="shared" ref="J22:J28" si="8">H22+F22+D22+B22</f>
        <v>377770.80600000004</v>
      </c>
    </row>
    <row r="23" spans="1:11" x14ac:dyDescent="0.2">
      <c r="A23" s="3">
        <v>2015</v>
      </c>
      <c r="B23" s="4">
        <v>48912.717000000004</v>
      </c>
      <c r="C23" s="5">
        <f t="shared" si="4"/>
        <v>12.449973346421158</v>
      </c>
      <c r="D23" s="4">
        <v>98666.354999999996</v>
      </c>
      <c r="E23" s="5">
        <f t="shared" si="5"/>
        <v>25.113990088477969</v>
      </c>
      <c r="F23" s="4">
        <v>195268.149</v>
      </c>
      <c r="G23" s="5">
        <f t="shared" si="6"/>
        <v>49.702478201221076</v>
      </c>
      <c r="H23" s="4">
        <v>50026.849000000002</v>
      </c>
      <c r="I23" s="5">
        <f t="shared" si="7"/>
        <v>12.733558363879805</v>
      </c>
      <c r="J23" s="6">
        <f t="shared" si="8"/>
        <v>392874.07</v>
      </c>
    </row>
    <row r="24" spans="1:11" x14ac:dyDescent="0.2">
      <c r="A24" s="3">
        <v>2016</v>
      </c>
      <c r="B24" s="4">
        <v>53892.182999999997</v>
      </c>
      <c r="C24" s="5">
        <f t="shared" si="4"/>
        <v>13.374007446700082</v>
      </c>
      <c r="D24" s="4">
        <v>97332.812000000005</v>
      </c>
      <c r="E24" s="5">
        <f t="shared" si="5"/>
        <v>24.154333338032703</v>
      </c>
      <c r="F24" s="4">
        <v>199330.01499999998</v>
      </c>
      <c r="G24" s="5">
        <f t="shared" si="6"/>
        <v>49.46619261945353</v>
      </c>
      <c r="H24" s="4">
        <v>52407.103000000003</v>
      </c>
      <c r="I24" s="5">
        <f t="shared" si="7"/>
        <v>13.005466595813688</v>
      </c>
      <c r="J24" s="6">
        <f t="shared" si="8"/>
        <v>402962.11300000001</v>
      </c>
    </row>
    <row r="25" spans="1:11" x14ac:dyDescent="0.2">
      <c r="A25" s="3">
        <v>2017</v>
      </c>
      <c r="B25" s="4">
        <v>52637.987999999998</v>
      </c>
      <c r="C25" s="5">
        <f t="shared" si="4"/>
        <v>12.514108300457679</v>
      </c>
      <c r="D25" s="4">
        <v>108160.054</v>
      </c>
      <c r="E25" s="5">
        <f t="shared" si="5"/>
        <v>25.713874731293888</v>
      </c>
      <c r="F25" s="4">
        <v>203757.77499999999</v>
      </c>
      <c r="G25" s="5">
        <f t="shared" si="6"/>
        <v>48.441191624009036</v>
      </c>
      <c r="H25" s="4">
        <v>56073.338000000003</v>
      </c>
      <c r="I25" s="5">
        <f t="shared" si="7"/>
        <v>13.330825344239393</v>
      </c>
      <c r="J25" s="6">
        <f t="shared" si="8"/>
        <v>420629.15500000003</v>
      </c>
    </row>
    <row r="26" spans="1:11" ht="15" x14ac:dyDescent="0.2">
      <c r="A26" s="3">
        <v>2018</v>
      </c>
      <c r="B26" s="11">
        <v>57195.726999999999</v>
      </c>
      <c r="C26" s="5">
        <f t="shared" si="4"/>
        <v>13.337158041345839</v>
      </c>
      <c r="D26" s="11">
        <v>110576.97100000001</v>
      </c>
      <c r="E26" s="5">
        <f t="shared" si="5"/>
        <v>25.7848377023045</v>
      </c>
      <c r="F26" s="4">
        <v>203620.973</v>
      </c>
      <c r="G26" s="5">
        <f t="shared" si="6"/>
        <v>47.481258476417544</v>
      </c>
      <c r="H26" s="4">
        <v>57451.266000000003</v>
      </c>
      <c r="I26" s="5">
        <f t="shared" si="7"/>
        <v>13.396745779932106</v>
      </c>
      <c r="J26" s="31">
        <f t="shared" si="8"/>
        <v>428844.93700000003</v>
      </c>
      <c r="K26" s="16"/>
    </row>
    <row r="27" spans="1:11" x14ac:dyDescent="0.2">
      <c r="A27" s="19">
        <v>2019</v>
      </c>
      <c r="B27" s="20">
        <v>56986.470999999998</v>
      </c>
      <c r="C27" s="21">
        <f t="shared" si="4"/>
        <v>13.048167358414625</v>
      </c>
      <c r="D27" s="22">
        <v>113980.798</v>
      </c>
      <c r="E27" s="21">
        <f t="shared" si="5"/>
        <v>26.098133501715715</v>
      </c>
      <c r="F27" s="22">
        <v>205652.932</v>
      </c>
      <c r="G27" s="21">
        <f t="shared" si="6"/>
        <v>47.088261957555908</v>
      </c>
      <c r="H27" s="22">
        <v>60119.07</v>
      </c>
      <c r="I27" s="21">
        <f t="shared" si="7"/>
        <v>13.765437182313747</v>
      </c>
      <c r="J27" s="23">
        <f t="shared" si="8"/>
        <v>436739.27100000001</v>
      </c>
    </row>
    <row r="28" spans="1:11" x14ac:dyDescent="0.2">
      <c r="A28" s="24">
        <v>2020</v>
      </c>
      <c r="B28" s="25">
        <v>39618.425999999999</v>
      </c>
      <c r="C28" s="5">
        <f t="shared" si="4"/>
        <v>19.00646679707706</v>
      </c>
      <c r="D28" s="25">
        <v>15318.431</v>
      </c>
      <c r="E28" s="5">
        <f t="shared" si="5"/>
        <v>7.3488343576500483</v>
      </c>
      <c r="F28" s="25">
        <v>134827.53599999999</v>
      </c>
      <c r="G28" s="5">
        <f t="shared" si="6"/>
        <v>64.681900444901871</v>
      </c>
      <c r="H28" s="25">
        <v>18682.691999999999</v>
      </c>
      <c r="I28" s="5">
        <f t="shared" si="7"/>
        <v>8.9627984003710086</v>
      </c>
      <c r="J28" s="27">
        <f t="shared" si="8"/>
        <v>208447.08500000002</v>
      </c>
    </row>
    <row r="29" spans="1:11" x14ac:dyDescent="0.2">
      <c r="A29" s="24">
        <v>2021</v>
      </c>
      <c r="B29" s="28">
        <v>12210.41</v>
      </c>
      <c r="C29" s="5">
        <f t="shared" si="4"/>
        <v>4.2224526084685889</v>
      </c>
      <c r="D29" s="28">
        <v>46125.629000000001</v>
      </c>
      <c r="E29" s="5">
        <f t="shared" si="5"/>
        <v>15.950593181416874</v>
      </c>
      <c r="F29" s="29">
        <v>183152.35699999999</v>
      </c>
      <c r="G29" s="5">
        <f t="shared" si="6"/>
        <v>63.335477478792292</v>
      </c>
      <c r="H29" s="29">
        <v>47689.745999999999</v>
      </c>
      <c r="I29" s="5">
        <f t="shared" si="7"/>
        <v>16.491476731322244</v>
      </c>
      <c r="J29" s="30">
        <v>289178.14199999999</v>
      </c>
    </row>
    <row r="30" spans="1:11" x14ac:dyDescent="0.2">
      <c r="A30" s="24">
        <v>2022</v>
      </c>
      <c r="B30" s="28">
        <v>41427.527999999998</v>
      </c>
      <c r="C30" s="5">
        <f t="shared" si="4"/>
        <v>10.055005594537983</v>
      </c>
      <c r="D30" s="29">
        <v>106888.62</v>
      </c>
      <c r="E30" s="5">
        <f t="shared" si="5"/>
        <v>25.943273083840403</v>
      </c>
      <c r="F30" s="29">
        <v>203816.731</v>
      </c>
      <c r="G30" s="5">
        <f t="shared" si="6"/>
        <v>49.468999706317099</v>
      </c>
      <c r="H30" s="29">
        <v>59875.652999999998</v>
      </c>
      <c r="I30" s="5">
        <f t="shared" si="7"/>
        <v>14.53260802555284</v>
      </c>
      <c r="J30" s="30">
        <v>412009</v>
      </c>
    </row>
    <row r="31" spans="1:11" x14ac:dyDescent="0.2">
      <c r="A31" s="24">
        <v>2023</v>
      </c>
      <c r="B31" s="29">
        <v>57430.79</v>
      </c>
      <c r="C31" s="5">
        <f t="shared" ref="C31:C32" si="9">B31*100/J31</f>
        <v>12.843165620871</v>
      </c>
      <c r="D31" s="29">
        <v>118244.49</v>
      </c>
      <c r="E31" s="5">
        <f t="shared" ref="E31:E32" si="10">D31*100/J31</f>
        <v>26.44284657803636</v>
      </c>
      <c r="F31" s="29">
        <v>207754.99799999999</v>
      </c>
      <c r="G31" s="5">
        <f t="shared" ref="G31:G32" si="11">F31*100/J31</f>
        <v>46.459953761348636</v>
      </c>
      <c r="H31" s="29">
        <v>63739.771000000001</v>
      </c>
      <c r="I31" s="5">
        <f t="shared" ref="I31:I32" si="12">H31*100/J31</f>
        <v>14.254034039744019</v>
      </c>
      <c r="J31" s="30">
        <f>H31+F31+D31+B31</f>
        <v>447170.04899999994</v>
      </c>
      <c r="K31" s="32"/>
    </row>
    <row r="32" spans="1:11" x14ac:dyDescent="0.2">
      <c r="A32" s="24">
        <v>2024</v>
      </c>
      <c r="B32" s="29">
        <v>64022.811000000002</v>
      </c>
      <c r="C32" s="5">
        <f t="shared" si="9"/>
        <v>13.734142676868315</v>
      </c>
      <c r="D32" s="29">
        <v>121823.035</v>
      </c>
      <c r="E32" s="5">
        <f t="shared" si="10"/>
        <v>26.133418978106448</v>
      </c>
      <c r="F32" s="29">
        <v>211485.497</v>
      </c>
      <c r="G32" s="5">
        <f t="shared" si="11"/>
        <v>45.367767277297546</v>
      </c>
      <c r="H32" s="29">
        <v>68826.702000000005</v>
      </c>
      <c r="I32" s="5">
        <f t="shared" si="12"/>
        <v>14.764671067727683</v>
      </c>
      <c r="J32" s="30">
        <f>H32+F32+D32+B32</f>
        <v>466158.04500000004</v>
      </c>
    </row>
    <row r="33" spans="2:6" x14ac:dyDescent="0.2">
      <c r="C33" s="10"/>
      <c r="D33" s="18"/>
      <c r="E33" s="10"/>
      <c r="F33" s="10"/>
    </row>
    <row r="34" spans="2:6" x14ac:dyDescent="0.2">
      <c r="C34" s="10"/>
      <c r="D34" s="18"/>
    </row>
    <row r="35" spans="2:6" x14ac:dyDescent="0.2">
      <c r="C35" s="10"/>
      <c r="D35" s="18"/>
    </row>
    <row r="36" spans="2:6" x14ac:dyDescent="0.2">
      <c r="C36" s="10"/>
      <c r="D36" s="18"/>
    </row>
    <row r="37" spans="2:6" x14ac:dyDescent="0.2">
      <c r="B37" s="26"/>
    </row>
    <row r="39" spans="2:6" x14ac:dyDescent="0.2">
      <c r="B39" s="26"/>
    </row>
    <row r="40" spans="2:6" x14ac:dyDescent="0.2">
      <c r="B40" s="26"/>
    </row>
  </sheetData>
  <mergeCells count="1">
    <mergeCell ref="A1:A2"/>
  </mergeCells>
  <phoneticPr fontId="0" type="noConversion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1" sqref="B1:F1"/>
    </sheetView>
  </sheetViews>
  <sheetFormatPr defaultColWidth="8.85546875" defaultRowHeight="12.75" x14ac:dyDescent="0.2"/>
  <sheetData>
    <row r="1" spans="1:6" s="1" customFormat="1" ht="30" customHeight="1" x14ac:dyDescent="0.2">
      <c r="A1" s="9" t="s">
        <v>9</v>
      </c>
      <c r="B1" s="34" t="s">
        <v>8</v>
      </c>
      <c r="C1" s="34"/>
      <c r="D1" s="34"/>
      <c r="E1" s="34"/>
      <c r="F1" s="34"/>
    </row>
    <row r="2" spans="1:6" s="1" customFormat="1" x14ac:dyDescent="0.2">
      <c r="A2" s="9" t="s">
        <v>10</v>
      </c>
      <c r="B2" s="9" t="s">
        <v>11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1995-2024 pres trim</vt:lpstr>
      <vt:lpstr>metadati</vt:lpstr>
    </vt:vector>
  </TitlesOfParts>
  <Company>APAT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iaccarino</dc:creator>
  <cp:lastModifiedBy>Finocchiaro Giovanni</cp:lastModifiedBy>
  <cp:lastPrinted>2014-01-14T10:52:19Z</cp:lastPrinted>
  <dcterms:created xsi:type="dcterms:W3CDTF">2007-10-17T13:27:36Z</dcterms:created>
  <dcterms:modified xsi:type="dcterms:W3CDTF">2025-08-28T09:24:08Z</dcterms:modified>
</cp:coreProperties>
</file>