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F:\Annuario 2025\turismo ed.25\infrastrutture turistiche - ADA 2023-24\"/>
    </mc:Choice>
  </mc:AlternateContent>
  <xr:revisionPtr revIDLastSave="0" documentId="13_ncr:1_{F2C115BC-73EC-42F2-8268-800235825297}" xr6:coauthVersionLast="47" xr6:coauthVersionMax="47" xr10:uidLastSave="{00000000-0000-0000-0000-000000000000}"/>
  <bookViews>
    <workbookView xWindow="-16320" yWindow="-5460" windowWidth="16440" windowHeight="28320" xr2:uid="{F8D54244-D7A3-AD4C-A318-4D098F814D29}"/>
  </bookViews>
  <sheets>
    <sheet name="2024" sheetId="6" r:id="rId1"/>
    <sheet name="metadati " sheetId="3" r:id="rId2"/>
  </sheets>
  <definedNames>
    <definedName name="___TAV10">#REF!</definedName>
    <definedName name="__TAV10">#REF!</definedName>
    <definedName name="_TAV10">#REF!</definedName>
    <definedName name="Comn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7" i="6" l="1"/>
  <c r="L57" i="6"/>
  <c r="M56" i="6"/>
  <c r="L56" i="6"/>
  <c r="M55" i="6"/>
  <c r="L55" i="6"/>
  <c r="M54" i="6"/>
  <c r="L54" i="6"/>
  <c r="M53" i="6"/>
  <c r="L53" i="6"/>
  <c r="M52" i="6"/>
  <c r="L52" i="6"/>
  <c r="M51" i="6"/>
  <c r="L51" i="6"/>
  <c r="M50" i="6"/>
  <c r="L50" i="6"/>
  <c r="M49" i="6"/>
  <c r="L49" i="6"/>
  <c r="M48" i="6"/>
  <c r="L48" i="6"/>
  <c r="M47" i="6"/>
  <c r="L47" i="6"/>
  <c r="M46" i="6"/>
  <c r="L46" i="6"/>
  <c r="M45" i="6"/>
  <c r="L45" i="6"/>
  <c r="M44" i="6"/>
  <c r="L44" i="6"/>
  <c r="M43" i="6"/>
  <c r="L43" i="6"/>
  <c r="M42" i="6"/>
  <c r="L42" i="6"/>
  <c r="M41" i="6"/>
  <c r="L41" i="6"/>
  <c r="M40" i="6"/>
  <c r="L40" i="6"/>
  <c r="M39" i="6"/>
  <c r="L39" i="6"/>
  <c r="M38" i="6"/>
  <c r="L38" i="6"/>
  <c r="M37" i="6"/>
  <c r="L37" i="6"/>
  <c r="M36" i="6"/>
  <c r="L36" i="6"/>
  <c r="M35" i="6"/>
  <c r="L35" i="6"/>
</calcChain>
</file>

<file path=xl/sharedStrings.xml><?xml version="1.0" encoding="utf-8"?>
<sst xmlns="http://schemas.openxmlformats.org/spreadsheetml/2006/main" count="104" uniqueCount="41">
  <si>
    <t>Regione/Provincia autonoma</t>
  </si>
  <si>
    <t>Esercizi alberghieri</t>
  </si>
  <si>
    <t>Esercizi complementari</t>
  </si>
  <si>
    <r>
      <t>Bed and Breakfast</t>
    </r>
    <r>
      <rPr>
        <sz val="12"/>
        <rFont val="Arial"/>
        <family val="2"/>
      </rPr>
      <t xml:space="preserve"> </t>
    </r>
    <r>
      <rPr>
        <vertAlign val="superscript"/>
        <sz val="12"/>
        <rFont val="Arial"/>
        <family val="2"/>
      </rPr>
      <t>b</t>
    </r>
  </si>
  <si>
    <t>TOTALE esercizi ricettivi</t>
  </si>
  <si>
    <t>Campeggi e villaggi turistici</t>
  </si>
  <si>
    <r>
      <t xml:space="preserve">Alloggi in affitto </t>
    </r>
    <r>
      <rPr>
        <vertAlign val="superscript"/>
        <sz val="12"/>
        <rFont val="Arial"/>
        <family val="2"/>
      </rPr>
      <t>a</t>
    </r>
  </si>
  <si>
    <t>Alloggi agro-turistici</t>
  </si>
  <si>
    <t>Altri esercizi</t>
  </si>
  <si>
    <t>TOTALE (escluso B&amp;B)</t>
  </si>
  <si>
    <t>n.</t>
  </si>
  <si>
    <t>n. letti</t>
  </si>
  <si>
    <t>Piemonte</t>
  </si>
  <si>
    <t xml:space="preserve">Valle d'Aosta </t>
  </si>
  <si>
    <t>Lombardia</t>
  </si>
  <si>
    <t>Trentino-Alto Adige</t>
  </si>
  <si>
    <t>Bolzano/Bozen</t>
  </si>
  <si>
    <t>Trento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</si>
  <si>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</si>
  <si>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</si>
  <si>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</si>
  <si>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</si>
  <si>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</si>
  <si>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</si>
  <si>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</si>
  <si>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</si>
  <si>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</si>
  <si>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</si>
  <si>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</si>
  <si>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</si>
  <si>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</si>
  <si>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</si>
  <si>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</si>
  <si>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</si>
  <si>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</si>
  <si>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Titolo</t>
  </si>
  <si>
    <t>Fonte</t>
  </si>
  <si>
    <t>Elaborazione ISPRA su dati ISTAT</t>
  </si>
  <si>
    <t>Legenda</t>
  </si>
  <si>
    <t>a La voce "Alloggi in affitto iscritti al REC" dall'anno 2000 viene denominata "Alloggi in affitto" e include tutte le tipologie di alloggio in affitto gestite in forma imprenditoriale; b Dal 2002 la tipologia "Bed and Breakfast" non viene più inserita nella voce "Altri esercizi", ma è rilevata separatamente;  - = il fenomeno non esiste oppure esiste e viene rilevato, ma i casi non si sono verificati</t>
  </si>
  <si>
    <t>Tabella 2: Capacità degli esercizi ricettivi, per tipologia di esercizio e per regione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</si>
</sst>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name val="MS Sans Serif"/>
    </font>
    <font>
      <sz val="10"/>
      <name val="MS Sans Serif"/>
      <family val="2"/>
    </font>
    <font>
      <i/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  <xf numFmtId="0" fontId="7" fillId="0" borderId="0"/>
    <xf numFmtId="41" fontId="8" fillId="0" borderId="0" applyFont="0" applyFill="0" applyBorder="0" applyAlignment="0" applyProtection="0"/>
  </cellStyleXfs>
  <cellXfs count="46">
    <xf numFmtId="0" fontId="0" fillId="0" borderId="0" xfId="0"/>
    <xf numFmtId="3" fontId="2" fillId="0" borderId="1" xfId="2" applyNumberFormat="1" applyFont="1" applyFill="1" applyBorder="1" applyAlignment="1">
      <alignment vertical="top"/>
    </xf>
    <xf numFmtId="3" fontId="2" fillId="0" borderId="1" xfId="2" applyNumberFormat="1" applyFont="1" applyFill="1" applyBorder="1" applyAlignment="1">
      <alignment horizontal="center"/>
    </xf>
    <xf numFmtId="41" fontId="2" fillId="0" borderId="1" xfId="2" applyFont="1" applyFill="1" applyBorder="1" applyAlignment="1">
      <alignment horizontal="center" vertical="top"/>
    </xf>
    <xf numFmtId="3" fontId="2" fillId="0" borderId="1" xfId="2" applyNumberFormat="1" applyFont="1" applyFill="1" applyBorder="1" applyAlignment="1">
      <alignment horizontal="center" vertical="center"/>
    </xf>
    <xf numFmtId="0" fontId="5" fillId="0" borderId="0" xfId="9"/>
    <xf numFmtId="41" fontId="10" fillId="0" borderId="0" xfId="10" applyFont="1" applyFill="1" applyBorder="1" applyAlignment="1">
      <alignment horizontal="right" vertical="center" wrapText="1"/>
    </xf>
    <xf numFmtId="41" fontId="11" fillId="0" borderId="0" xfId="10" applyFont="1" applyFill="1" applyBorder="1" applyAlignment="1">
      <alignment horizontal="right" vertical="center" wrapText="1"/>
    </xf>
    <xf numFmtId="1" fontId="5" fillId="0" borderId="0" xfId="9" applyNumberFormat="1"/>
    <xf numFmtId="49" fontId="2" fillId="0" borderId="1" xfId="1" applyNumberFormat="1" applyFont="1" applyBorder="1" applyAlignment="1">
      <alignment vertical="top"/>
    </xf>
    <xf numFmtId="0" fontId="5" fillId="0" borderId="0" xfId="3"/>
    <xf numFmtId="0" fontId="2" fillId="0" borderId="1" xfId="1" applyFont="1" applyBorder="1"/>
    <xf numFmtId="49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vertical="top"/>
    </xf>
    <xf numFmtId="41" fontId="2" fillId="0" borderId="1" xfId="3" applyNumberFormat="1" applyFont="1" applyBorder="1"/>
    <xf numFmtId="41" fontId="6" fillId="0" borderId="1" xfId="3" applyNumberFormat="1" applyFont="1" applyBorder="1"/>
    <xf numFmtId="0" fontId="3" fillId="0" borderId="1" xfId="1" applyFont="1" applyBorder="1" applyAlignment="1">
      <alignment horizontal="right" vertical="top"/>
    </xf>
    <xf numFmtId="41" fontId="6" fillId="0" borderId="1" xfId="3" applyNumberFormat="1" applyFont="1" applyBorder="1" applyAlignment="1">
      <alignment horizontal="right"/>
    </xf>
    <xf numFmtId="41" fontId="6" fillId="0" borderId="1" xfId="11" applyNumberFormat="1" applyFont="1" applyBorder="1"/>
    <xf numFmtId="49" fontId="2" fillId="0" borderId="1" xfId="1" applyNumberFormat="1" applyFont="1" applyBorder="1" applyAlignment="1">
      <alignment vertical="top" wrapText="1"/>
    </xf>
    <xf numFmtId="164" fontId="6" fillId="0" borderId="1" xfId="4" applyNumberFormat="1" applyFont="1" applyBorder="1"/>
    <xf numFmtId="164" fontId="2" fillId="0" borderId="1" xfId="3" applyNumberFormat="1" applyFont="1" applyBorder="1"/>
    <xf numFmtId="164" fontId="6" fillId="0" borderId="1" xfId="3" applyNumberFormat="1" applyFont="1" applyBorder="1"/>
    <xf numFmtId="164" fontId="6" fillId="0" borderId="1" xfId="11" applyNumberFormat="1" applyFont="1" applyBorder="1"/>
    <xf numFmtId="164" fontId="6" fillId="0" borderId="1" xfId="6" applyNumberFormat="1" applyFont="1" applyFill="1" applyBorder="1" applyAlignment="1">
      <alignment horizontal="right"/>
    </xf>
    <xf numFmtId="164" fontId="2" fillId="0" borderId="1" xfId="11" applyNumberFormat="1" applyFont="1" applyBorder="1"/>
    <xf numFmtId="164" fontId="9" fillId="0" borderId="1" xfId="7" applyNumberFormat="1" applyFont="1" applyFill="1" applyBorder="1" applyAlignment="1"/>
    <xf numFmtId="164" fontId="6" fillId="0" borderId="1" xfId="3" applyNumberFormat="1" applyFont="1" applyBorder="1" applyAlignment="1">
      <alignment horizontal="right"/>
    </xf>
    <xf numFmtId="41" fontId="2" fillId="0" borderId="1" xfId="0" applyNumberFormat="1" applyFont="1" applyBorder="1"/>
    <xf numFmtId="41" fontId="2" fillId="0" borderId="2" xfId="2" applyFont="1" applyFill="1" applyBorder="1" applyAlignment="1">
      <alignment horizontal="center" vertical="top"/>
    </xf>
    <xf numFmtId="41" fontId="2" fillId="0" borderId="3" xfId="2" applyFont="1" applyFill="1" applyBorder="1" applyAlignment="1">
      <alignment horizontal="center" vertical="top"/>
    </xf>
    <xf numFmtId="3" fontId="3" fillId="0" borderId="2" xfId="2" applyNumberFormat="1" applyFont="1" applyFill="1" applyBorder="1" applyAlignment="1">
      <alignment horizontal="center" vertical="top"/>
    </xf>
    <xf numFmtId="3" fontId="3" fillId="0" borderId="3" xfId="2" applyNumberFormat="1" applyFont="1" applyFill="1" applyBorder="1" applyAlignment="1">
      <alignment horizontal="center" vertical="top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41" fontId="2" fillId="0" borderId="4" xfId="2" applyFont="1" applyFill="1" applyBorder="1" applyAlignment="1">
      <alignment horizontal="center" vertical="top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top"/>
    </xf>
    <xf numFmtId="3" fontId="2" fillId="0" borderId="3" xfId="2" applyNumberFormat="1" applyFont="1" applyFill="1" applyBorder="1" applyAlignment="1">
      <alignment horizontal="center" vertical="top"/>
    </xf>
    <xf numFmtId="0" fontId="5" fillId="0" borderId="0" xfId="9" applyAlignment="1">
      <alignment horizontal="left" vertical="top" wrapText="1"/>
    </xf>
    <xf numFmtId="49" fontId="5" fillId="0" borderId="0" xfId="9" applyNumberFormat="1" applyAlignment="1">
      <alignment horizontal="left" wrapText="1"/>
    </xf>
    <xf numFmtId="0" fontId="5" fillId="0" borderId="0" xfId="9" applyAlignment="1">
      <alignment horizontal="left" wrapText="1"/>
    </xf>
    <xf numFmtId="164" fontId="2" fillId="0" borderId="1" xfId="0" applyNumberFormat="1" applyFont="1" applyBorder="1"/>
    <xf numFmtId="49" fontId="12" fillId="0" borderId="1" xfId="1" applyNumberFormat="1" applyFont="1" applyBorder="1" applyAlignment="1">
      <alignment vertical="top" wrapText="1"/>
    </xf>
    <xf numFmtId="0" fontId="10" fillId="0" borderId="0" xfId="3" applyFont="1"/>
  </cellXfs>
  <cellStyles count="13">
    <cellStyle name="Migliaia [0] 2" xfId="2" xr:uid="{67913E66-8AD2-D744-95A3-D0D77387F5F3}"/>
    <cellStyle name="Migliaia [0] 2 2" xfId="12" xr:uid="{F95B2A91-4A82-C546-8D2D-333C4A5B93EC}"/>
    <cellStyle name="Migliaia [0] 3" xfId="10" xr:uid="{824E6635-8141-2547-8C99-E562B63C80F8}"/>
    <cellStyle name="Migliaia 2" xfId="6" xr:uid="{12883F12-974D-CF46-8D89-370A4BE6D518}"/>
    <cellStyle name="Migliaia 3" xfId="7" xr:uid="{6A0FCAFE-3C11-A042-92B3-06702A041D9F}"/>
    <cellStyle name="Normale" xfId="0" builtinId="0"/>
    <cellStyle name="Normale 2" xfId="3" xr:uid="{A106A76E-9330-6E48-B7AF-2775BFA3E545}"/>
    <cellStyle name="Normale 2 2" xfId="4" xr:uid="{EC546B79-A579-FA49-AE64-57C9C18CB474}"/>
    <cellStyle name="Normale 3" xfId="1" xr:uid="{0687A0AE-2EAB-7940-82D9-C93DCE6A4A70}"/>
    <cellStyle name="Normale 4" xfId="9" xr:uid="{1B39D86C-CC47-5B48-966B-32493A88BBDE}"/>
    <cellStyle name="Normale 4 2" xfId="11" xr:uid="{83D26308-2F51-0F43-BB75-FF4D2E9A324C}"/>
    <cellStyle name="Normale 5" xfId="5" xr:uid="{117C36FD-D064-3E4B-BD37-A096AB6304CB}"/>
    <cellStyle name="Percentuale 2" xfId="8" xr:uid="{4B6B4AD0-1FA9-B14C-98FB-7D196650B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EC63-55F4-1448-8F1F-BA0F7D0FB6B7}">
  <dimension ref="A1:Q57"/>
  <sheetViews>
    <sheetView tabSelected="1" zoomScale="85" zoomScaleNormal="85" workbookViewId="0"/>
  </sheetViews>
  <sheetFormatPr defaultColWidth="10.75" defaultRowHeight="12.75" x14ac:dyDescent="0.2"/>
  <cols>
    <col min="1" max="1" width="20.25" style="10" customWidth="1"/>
    <col min="2" max="2" width="11" style="10" bestFit="1" customWidth="1"/>
    <col min="3" max="3" width="13.875" style="10" customWidth="1"/>
    <col min="4" max="4" width="11" style="10" bestFit="1" customWidth="1"/>
    <col min="5" max="5" width="14.75" style="10" customWidth="1"/>
    <col min="6" max="6" width="11" style="10" bestFit="1" customWidth="1"/>
    <col min="7" max="7" width="11.875" style="10" bestFit="1" customWidth="1"/>
    <col min="8" max="12" width="11" style="10" bestFit="1" customWidth="1"/>
    <col min="13" max="13" width="15.75" style="10" customWidth="1"/>
    <col min="14" max="16" width="11" style="10" bestFit="1" customWidth="1"/>
    <col min="17" max="17" width="13.5" style="10" bestFit="1" customWidth="1"/>
    <col min="18" max="16384" width="10.75" style="10"/>
  </cols>
  <sheetData>
    <row r="1" spans="1:17" x14ac:dyDescent="0.2">
      <c r="A1" s="45">
        <v>2023</v>
      </c>
    </row>
    <row r="2" spans="1:17" ht="30" x14ac:dyDescent="0.2">
      <c r="A2" s="19" t="s">
        <v>0</v>
      </c>
      <c r="B2" s="36" t="s">
        <v>1</v>
      </c>
      <c r="C2" s="37"/>
      <c r="D2" s="29" t="s">
        <v>2</v>
      </c>
      <c r="E2" s="35"/>
      <c r="F2" s="35"/>
      <c r="G2" s="35"/>
      <c r="H2" s="35"/>
      <c r="I2" s="35"/>
      <c r="J2" s="35"/>
      <c r="K2" s="35"/>
      <c r="L2" s="35"/>
      <c r="M2" s="30"/>
      <c r="N2" s="31" t="s">
        <v>3</v>
      </c>
      <c r="O2" s="32"/>
      <c r="P2" s="33" t="s">
        <v>4</v>
      </c>
      <c r="Q2" s="34"/>
    </row>
    <row r="3" spans="1:17" ht="18" x14ac:dyDescent="0.2">
      <c r="A3" s="9"/>
      <c r="B3" s="11"/>
      <c r="C3" s="11"/>
      <c r="D3" s="29" t="s">
        <v>5</v>
      </c>
      <c r="E3" s="30"/>
      <c r="F3" s="38" t="s">
        <v>6</v>
      </c>
      <c r="G3" s="39"/>
      <c r="H3" s="29" t="s">
        <v>7</v>
      </c>
      <c r="I3" s="30"/>
      <c r="J3" s="29" t="s">
        <v>8</v>
      </c>
      <c r="K3" s="30"/>
      <c r="L3" s="29" t="s">
        <v>9</v>
      </c>
      <c r="M3" s="30"/>
      <c r="N3" s="1"/>
      <c r="O3" s="1"/>
      <c r="P3" s="2"/>
      <c r="Q3" s="2"/>
    </row>
    <row r="4" spans="1:17" ht="15" x14ac:dyDescent="0.2">
      <c r="A4" s="9"/>
      <c r="B4" s="12" t="s">
        <v>10</v>
      </c>
      <c r="C4" s="12" t="s">
        <v>11</v>
      </c>
      <c r="D4" s="3" t="s">
        <v>10</v>
      </c>
      <c r="E4" s="4" t="s">
        <v>11</v>
      </c>
      <c r="F4" s="3" t="s">
        <v>10</v>
      </c>
      <c r="G4" s="4" t="s">
        <v>11</v>
      </c>
      <c r="H4" s="3" t="s">
        <v>10</v>
      </c>
      <c r="I4" s="4" t="s">
        <v>11</v>
      </c>
      <c r="J4" s="3" t="s">
        <v>10</v>
      </c>
      <c r="K4" s="4" t="s">
        <v>11</v>
      </c>
      <c r="L4" s="3" t="s">
        <v>10</v>
      </c>
      <c r="M4" s="4" t="s">
        <v>11</v>
      </c>
      <c r="N4" s="3" t="s">
        <v>10</v>
      </c>
      <c r="O4" s="4" t="s">
        <v>11</v>
      </c>
      <c r="P4" s="2" t="s">
        <v>10</v>
      </c>
      <c r="Q4" s="2" t="s">
        <v>11</v>
      </c>
    </row>
    <row r="5" spans="1:17" ht="15" x14ac:dyDescent="0.2">
      <c r="A5" s="13" t="s">
        <v>12</v>
      </c>
      <c r="B5" s="20">
        <v>1336</v>
      </c>
      <c r="C5" s="20">
        <v>80179</v>
      </c>
      <c r="D5" s="20">
        <v>183</v>
      </c>
      <c r="E5" s="20">
        <v>52540</v>
      </c>
      <c r="F5" s="21">
        <v>1872</v>
      </c>
      <c r="G5" s="21">
        <v>22974</v>
      </c>
      <c r="H5" s="21">
        <v>1030</v>
      </c>
      <c r="I5" s="21">
        <v>12594</v>
      </c>
      <c r="J5" s="15">
        <v>661</v>
      </c>
      <c r="K5" s="15">
        <v>27158</v>
      </c>
      <c r="L5" s="15">
        <v>3746</v>
      </c>
      <c r="M5" s="14">
        <v>115266</v>
      </c>
      <c r="N5" s="22">
        <v>1729</v>
      </c>
      <c r="O5" s="22">
        <v>8397</v>
      </c>
      <c r="P5" s="22">
        <v>6811</v>
      </c>
      <c r="Q5" s="22">
        <v>203842</v>
      </c>
    </row>
    <row r="6" spans="1:17" ht="15" x14ac:dyDescent="0.2">
      <c r="A6" s="13" t="s">
        <v>13</v>
      </c>
      <c r="B6" s="20">
        <v>439</v>
      </c>
      <c r="C6" s="20">
        <v>24608</v>
      </c>
      <c r="D6" s="20">
        <v>65</v>
      </c>
      <c r="E6" s="20">
        <v>17124</v>
      </c>
      <c r="F6" s="23">
        <v>341</v>
      </c>
      <c r="G6" s="23">
        <v>4851</v>
      </c>
      <c r="H6" s="23">
        <v>47</v>
      </c>
      <c r="I6" s="23">
        <v>615</v>
      </c>
      <c r="J6" s="18">
        <v>165</v>
      </c>
      <c r="K6" s="18">
        <v>7659</v>
      </c>
      <c r="L6" s="15">
        <v>618</v>
      </c>
      <c r="M6" s="14">
        <v>30249</v>
      </c>
      <c r="N6" s="23">
        <v>216</v>
      </c>
      <c r="O6" s="23">
        <v>987</v>
      </c>
      <c r="P6" s="24">
        <v>1273</v>
      </c>
      <c r="Q6" s="24">
        <v>55844</v>
      </c>
    </row>
    <row r="7" spans="1:17" ht="15" x14ac:dyDescent="0.2">
      <c r="A7" s="13" t="s">
        <v>14</v>
      </c>
      <c r="B7" s="21">
        <v>2743</v>
      </c>
      <c r="C7" s="21">
        <v>197352</v>
      </c>
      <c r="D7" s="20">
        <v>224</v>
      </c>
      <c r="E7" s="20">
        <v>85570</v>
      </c>
      <c r="F7" s="22">
        <v>12176</v>
      </c>
      <c r="G7" s="22">
        <v>82260</v>
      </c>
      <c r="H7" s="22">
        <v>797</v>
      </c>
      <c r="I7" s="22">
        <v>12980</v>
      </c>
      <c r="J7" s="15">
        <v>459</v>
      </c>
      <c r="K7" s="15">
        <v>21271</v>
      </c>
      <c r="L7" s="15">
        <v>13656</v>
      </c>
      <c r="M7" s="14">
        <v>202081</v>
      </c>
      <c r="N7" s="22">
        <v>2270</v>
      </c>
      <c r="O7" s="22">
        <v>12888</v>
      </c>
      <c r="P7" s="20">
        <v>18669</v>
      </c>
      <c r="Q7" s="20">
        <v>412321</v>
      </c>
    </row>
    <row r="8" spans="1:17" ht="15" x14ac:dyDescent="0.2">
      <c r="A8" s="13" t="s">
        <v>15</v>
      </c>
      <c r="B8" s="21">
        <v>5344</v>
      </c>
      <c r="C8" s="21">
        <v>248997</v>
      </c>
      <c r="D8" s="22">
        <v>258</v>
      </c>
      <c r="E8" s="22">
        <v>56915</v>
      </c>
      <c r="F8" s="22">
        <v>5016</v>
      </c>
      <c r="G8" s="22">
        <v>53114</v>
      </c>
      <c r="H8" s="22">
        <v>3381</v>
      </c>
      <c r="I8" s="22">
        <v>38067</v>
      </c>
      <c r="J8" s="15">
        <v>741</v>
      </c>
      <c r="K8" s="15">
        <v>22781</v>
      </c>
      <c r="L8" s="15">
        <v>9396</v>
      </c>
      <c r="M8" s="14">
        <v>170877</v>
      </c>
      <c r="N8" s="22">
        <v>464</v>
      </c>
      <c r="O8" s="22">
        <v>3058</v>
      </c>
      <c r="P8" s="22">
        <v>15204</v>
      </c>
      <c r="Q8" s="22">
        <v>422932</v>
      </c>
    </row>
    <row r="9" spans="1:17" ht="15" x14ac:dyDescent="0.2">
      <c r="A9" s="16" t="s">
        <v>16</v>
      </c>
      <c r="B9" s="20">
        <v>3917</v>
      </c>
      <c r="C9" s="20">
        <v>158428</v>
      </c>
      <c r="D9" s="20">
        <v>60</v>
      </c>
      <c r="E9" s="20">
        <v>15882</v>
      </c>
      <c r="F9" s="25">
        <v>4317</v>
      </c>
      <c r="G9" s="25">
        <v>33318</v>
      </c>
      <c r="H9" s="25">
        <v>3034</v>
      </c>
      <c r="I9" s="25">
        <v>30970</v>
      </c>
      <c r="J9" s="15">
        <v>506</v>
      </c>
      <c r="K9" s="15">
        <v>11640</v>
      </c>
      <c r="L9" s="15">
        <v>7917</v>
      </c>
      <c r="M9" s="14">
        <v>91810</v>
      </c>
      <c r="N9" s="22">
        <v>0</v>
      </c>
      <c r="O9" s="22">
        <v>0</v>
      </c>
      <c r="P9" s="24">
        <v>11834</v>
      </c>
      <c r="Q9" s="24">
        <v>250238</v>
      </c>
    </row>
    <row r="10" spans="1:17" ht="15" x14ac:dyDescent="0.2">
      <c r="A10" s="16" t="s">
        <v>17</v>
      </c>
      <c r="B10" s="20">
        <v>1427</v>
      </c>
      <c r="C10" s="20">
        <v>90569</v>
      </c>
      <c r="D10" s="20">
        <v>198</v>
      </c>
      <c r="E10" s="20">
        <v>41033</v>
      </c>
      <c r="F10" s="25">
        <v>699</v>
      </c>
      <c r="G10" s="25">
        <v>19796</v>
      </c>
      <c r="H10" s="25">
        <v>347</v>
      </c>
      <c r="I10" s="25">
        <v>7097</v>
      </c>
      <c r="J10" s="15">
        <v>235</v>
      </c>
      <c r="K10" s="15">
        <v>11141</v>
      </c>
      <c r="L10" s="15">
        <v>1479</v>
      </c>
      <c r="M10" s="14">
        <v>79067</v>
      </c>
      <c r="N10" s="25">
        <v>464</v>
      </c>
      <c r="O10" s="25">
        <v>3058</v>
      </c>
      <c r="P10" s="24">
        <v>3370</v>
      </c>
      <c r="Q10" s="24">
        <v>172694</v>
      </c>
    </row>
    <row r="11" spans="1:17" ht="15" x14ac:dyDescent="0.2">
      <c r="A11" s="13" t="s">
        <v>18</v>
      </c>
      <c r="B11" s="20">
        <v>2302</v>
      </c>
      <c r="C11" s="20">
        <v>165936</v>
      </c>
      <c r="D11" s="20">
        <v>118</v>
      </c>
      <c r="E11" s="20">
        <v>161201</v>
      </c>
      <c r="F11" s="20">
        <v>43657</v>
      </c>
      <c r="G11" s="20">
        <v>222980</v>
      </c>
      <c r="H11" s="20">
        <v>716</v>
      </c>
      <c r="I11" s="20">
        <v>10336</v>
      </c>
      <c r="J11" s="15">
        <v>338</v>
      </c>
      <c r="K11" s="15">
        <v>20373</v>
      </c>
      <c r="L11" s="15">
        <v>44829</v>
      </c>
      <c r="M11" s="14">
        <v>414890</v>
      </c>
      <c r="N11" s="20">
        <v>1335</v>
      </c>
      <c r="O11" s="20">
        <v>6542</v>
      </c>
      <c r="P11" s="20">
        <v>48466</v>
      </c>
      <c r="Q11" s="20">
        <v>587368</v>
      </c>
    </row>
    <row r="12" spans="1:17" ht="15" x14ac:dyDescent="0.2">
      <c r="A12" s="13" t="s">
        <v>19</v>
      </c>
      <c r="B12" s="26">
        <v>801</v>
      </c>
      <c r="C12" s="26">
        <v>43651</v>
      </c>
      <c r="D12" s="22">
        <v>38</v>
      </c>
      <c r="E12" s="22">
        <v>26649</v>
      </c>
      <c r="F12" s="22">
        <v>7807</v>
      </c>
      <c r="G12" s="22">
        <v>70768</v>
      </c>
      <c r="H12" s="22">
        <v>399</v>
      </c>
      <c r="I12" s="22">
        <v>5113</v>
      </c>
      <c r="J12" s="15">
        <v>157</v>
      </c>
      <c r="K12" s="15">
        <v>11005</v>
      </c>
      <c r="L12" s="15">
        <v>8401</v>
      </c>
      <c r="M12" s="14">
        <v>113535</v>
      </c>
      <c r="N12" s="22">
        <v>719</v>
      </c>
      <c r="O12" s="21">
        <v>3625</v>
      </c>
      <c r="P12" s="22">
        <v>9921</v>
      </c>
      <c r="Q12" s="22">
        <v>160811</v>
      </c>
    </row>
    <row r="13" spans="1:17" ht="15" x14ac:dyDescent="0.2">
      <c r="A13" s="13" t="s">
        <v>20</v>
      </c>
      <c r="B13" s="21">
        <v>1237</v>
      </c>
      <c r="C13" s="21">
        <v>58123</v>
      </c>
      <c r="D13" s="21">
        <v>155</v>
      </c>
      <c r="E13" s="21">
        <v>58184</v>
      </c>
      <c r="F13" s="21">
        <v>2337</v>
      </c>
      <c r="G13" s="21">
        <v>17612</v>
      </c>
      <c r="H13" s="21">
        <v>596</v>
      </c>
      <c r="I13" s="21">
        <v>7093</v>
      </c>
      <c r="J13" s="14">
        <v>165</v>
      </c>
      <c r="K13" s="14">
        <v>9364</v>
      </c>
      <c r="L13" s="15">
        <v>3253</v>
      </c>
      <c r="M13" s="14">
        <v>92253</v>
      </c>
      <c r="N13" s="21">
        <v>985</v>
      </c>
      <c r="O13" s="21">
        <v>3952</v>
      </c>
      <c r="P13" s="21">
        <v>5475</v>
      </c>
      <c r="Q13" s="21">
        <v>154328</v>
      </c>
    </row>
    <row r="14" spans="1:17" ht="15" x14ac:dyDescent="0.2">
      <c r="A14" s="13" t="s">
        <v>21</v>
      </c>
      <c r="B14" s="20">
        <v>4062</v>
      </c>
      <c r="C14" s="20">
        <v>281923</v>
      </c>
      <c r="D14" s="20">
        <v>125</v>
      </c>
      <c r="E14" s="20">
        <v>88850</v>
      </c>
      <c r="F14" s="20">
        <v>10080</v>
      </c>
      <c r="G14" s="20">
        <v>47009</v>
      </c>
      <c r="H14" s="20">
        <v>786</v>
      </c>
      <c r="I14" s="20">
        <v>10672</v>
      </c>
      <c r="J14" s="15">
        <v>232</v>
      </c>
      <c r="K14" s="15">
        <v>15395</v>
      </c>
      <c r="L14" s="15">
        <v>11223</v>
      </c>
      <c r="M14" s="14">
        <v>161926</v>
      </c>
      <c r="N14" s="22">
        <v>2392</v>
      </c>
      <c r="O14" s="21">
        <v>9765</v>
      </c>
      <c r="P14" s="22">
        <v>17677</v>
      </c>
      <c r="Q14" s="22">
        <v>453614</v>
      </c>
    </row>
    <row r="15" spans="1:17" ht="15" x14ac:dyDescent="0.2">
      <c r="A15" s="13" t="s">
        <v>22</v>
      </c>
      <c r="B15" s="21">
        <v>2712</v>
      </c>
      <c r="C15" s="21">
        <v>185930</v>
      </c>
      <c r="D15" s="22">
        <v>265</v>
      </c>
      <c r="E15" s="22">
        <v>184938</v>
      </c>
      <c r="F15" s="22">
        <v>10460</v>
      </c>
      <c r="G15" s="22">
        <v>107209</v>
      </c>
      <c r="H15" s="22">
        <v>5410</v>
      </c>
      <c r="I15" s="22">
        <v>87250</v>
      </c>
      <c r="J15" s="15">
        <v>575</v>
      </c>
      <c r="K15" s="15">
        <v>24385</v>
      </c>
      <c r="L15" s="15">
        <v>16710</v>
      </c>
      <c r="M15" s="14">
        <v>403782</v>
      </c>
      <c r="N15" s="22">
        <v>494</v>
      </c>
      <c r="O15" s="21">
        <v>2907</v>
      </c>
      <c r="P15" s="22">
        <v>19916</v>
      </c>
      <c r="Q15" s="22">
        <v>592619</v>
      </c>
    </row>
    <row r="16" spans="1:17" ht="15" x14ac:dyDescent="0.2">
      <c r="A16" s="13" t="s">
        <v>23</v>
      </c>
      <c r="B16" s="21">
        <v>446</v>
      </c>
      <c r="C16" s="21">
        <v>25255</v>
      </c>
      <c r="D16" s="22">
        <v>35</v>
      </c>
      <c r="E16" s="22">
        <v>9682</v>
      </c>
      <c r="F16" s="22">
        <v>1890</v>
      </c>
      <c r="G16" s="22">
        <v>15419</v>
      </c>
      <c r="H16" s="22">
        <v>1327</v>
      </c>
      <c r="I16" s="22">
        <v>22780</v>
      </c>
      <c r="J16" s="15">
        <v>258</v>
      </c>
      <c r="K16" s="15">
        <v>10143</v>
      </c>
      <c r="L16" s="15">
        <v>3510</v>
      </c>
      <c r="M16" s="14">
        <v>58024</v>
      </c>
      <c r="N16" s="22">
        <v>736</v>
      </c>
      <c r="O16" s="21">
        <v>3712</v>
      </c>
      <c r="P16" s="20">
        <v>4692</v>
      </c>
      <c r="Q16" s="20">
        <v>86991</v>
      </c>
    </row>
    <row r="17" spans="1:17" ht="15" x14ac:dyDescent="0.2">
      <c r="A17" s="13" t="s">
        <v>24</v>
      </c>
      <c r="B17" s="21">
        <v>774</v>
      </c>
      <c r="C17" s="21">
        <v>52421</v>
      </c>
      <c r="D17" s="22">
        <v>171</v>
      </c>
      <c r="E17" s="22">
        <v>66153</v>
      </c>
      <c r="F17" s="27">
        <v>1830</v>
      </c>
      <c r="G17" s="22">
        <v>26340</v>
      </c>
      <c r="H17" s="22">
        <v>851</v>
      </c>
      <c r="I17" s="22">
        <v>13798</v>
      </c>
      <c r="J17" s="17">
        <v>138</v>
      </c>
      <c r="K17" s="15">
        <v>9752</v>
      </c>
      <c r="L17" s="15">
        <v>2990</v>
      </c>
      <c r="M17" s="14">
        <v>116043</v>
      </c>
      <c r="N17" s="22">
        <v>1507</v>
      </c>
      <c r="O17" s="21">
        <v>7767</v>
      </c>
      <c r="P17" s="22">
        <v>5271</v>
      </c>
      <c r="Q17" s="22">
        <v>176231</v>
      </c>
    </row>
    <row r="18" spans="1:17" ht="15" x14ac:dyDescent="0.2">
      <c r="A18" s="13" t="s">
        <v>25</v>
      </c>
      <c r="B18" s="21">
        <v>2270</v>
      </c>
      <c r="C18" s="21">
        <v>178489</v>
      </c>
      <c r="D18" s="22">
        <v>150</v>
      </c>
      <c r="E18" s="22">
        <v>86676</v>
      </c>
      <c r="F18" s="22">
        <v>7383</v>
      </c>
      <c r="G18" s="22">
        <v>51357</v>
      </c>
      <c r="H18" s="22">
        <v>633</v>
      </c>
      <c r="I18" s="22">
        <v>10202</v>
      </c>
      <c r="J18" s="15">
        <v>6275</v>
      </c>
      <c r="K18" s="15">
        <v>46343</v>
      </c>
      <c r="L18" s="15">
        <v>14441</v>
      </c>
      <c r="M18" s="14">
        <v>194578</v>
      </c>
      <c r="N18" s="22">
        <v>4434</v>
      </c>
      <c r="O18" s="21">
        <v>19749</v>
      </c>
      <c r="P18" s="22">
        <v>21145</v>
      </c>
      <c r="Q18" s="22">
        <v>392816</v>
      </c>
    </row>
    <row r="19" spans="1:17" ht="15" x14ac:dyDescent="0.2">
      <c r="A19" s="13" t="s">
        <v>26</v>
      </c>
      <c r="B19" s="21">
        <v>774</v>
      </c>
      <c r="C19" s="21">
        <v>50476</v>
      </c>
      <c r="D19" s="22">
        <v>95</v>
      </c>
      <c r="E19" s="22">
        <v>42004</v>
      </c>
      <c r="F19" s="22">
        <v>781</v>
      </c>
      <c r="G19" s="22">
        <v>10727</v>
      </c>
      <c r="H19" s="22">
        <v>441</v>
      </c>
      <c r="I19" s="22">
        <v>5795</v>
      </c>
      <c r="J19" s="15">
        <v>60</v>
      </c>
      <c r="K19" s="15">
        <v>2353</v>
      </c>
      <c r="L19" s="15">
        <v>1377</v>
      </c>
      <c r="M19" s="14">
        <v>60879</v>
      </c>
      <c r="N19" s="22">
        <v>1536</v>
      </c>
      <c r="O19" s="21">
        <v>9358</v>
      </c>
      <c r="P19" s="22">
        <v>3687</v>
      </c>
      <c r="Q19" s="22">
        <v>120713</v>
      </c>
    </row>
    <row r="20" spans="1:17" ht="15" x14ac:dyDescent="0.2">
      <c r="A20" s="13" t="s">
        <v>27</v>
      </c>
      <c r="B20" s="21">
        <v>76</v>
      </c>
      <c r="C20" s="21">
        <v>4849</v>
      </c>
      <c r="D20" s="22">
        <v>17</v>
      </c>
      <c r="E20" s="22">
        <v>3447</v>
      </c>
      <c r="F20" s="22">
        <v>103</v>
      </c>
      <c r="G20" s="22">
        <v>804</v>
      </c>
      <c r="H20" s="22">
        <v>63</v>
      </c>
      <c r="I20" s="22">
        <v>892</v>
      </c>
      <c r="J20" s="15">
        <v>38</v>
      </c>
      <c r="K20" s="15">
        <v>600</v>
      </c>
      <c r="L20" s="15">
        <v>221</v>
      </c>
      <c r="M20" s="14">
        <v>5743</v>
      </c>
      <c r="N20" s="22">
        <v>186</v>
      </c>
      <c r="O20" s="21">
        <v>936</v>
      </c>
      <c r="P20" s="22">
        <v>483</v>
      </c>
      <c r="Q20" s="21">
        <v>11528</v>
      </c>
    </row>
    <row r="21" spans="1:17" ht="15" x14ac:dyDescent="0.2">
      <c r="A21" s="13" t="s">
        <v>28</v>
      </c>
      <c r="B21" s="21">
        <v>1713</v>
      </c>
      <c r="C21" s="21">
        <v>126857</v>
      </c>
      <c r="D21" s="22">
        <v>155</v>
      </c>
      <c r="E21" s="22">
        <v>49326</v>
      </c>
      <c r="F21" s="22">
        <v>3087</v>
      </c>
      <c r="G21" s="22">
        <v>29583</v>
      </c>
      <c r="H21" s="22">
        <v>748</v>
      </c>
      <c r="I21" s="22">
        <v>7928</v>
      </c>
      <c r="J21" s="15">
        <v>1311</v>
      </c>
      <c r="K21" s="15">
        <v>10606</v>
      </c>
      <c r="L21" s="15">
        <v>5301</v>
      </c>
      <c r="M21" s="14">
        <v>97443</v>
      </c>
      <c r="N21" s="22">
        <v>3259</v>
      </c>
      <c r="O21" s="21">
        <v>16624</v>
      </c>
      <c r="P21" s="22">
        <v>10273</v>
      </c>
      <c r="Q21" s="22">
        <v>240924</v>
      </c>
    </row>
    <row r="22" spans="1:17" ht="15" x14ac:dyDescent="0.2">
      <c r="A22" s="13" t="s">
        <v>29</v>
      </c>
      <c r="B22" s="21">
        <v>1070</v>
      </c>
      <c r="C22" s="21">
        <v>110540</v>
      </c>
      <c r="D22" s="22">
        <v>223</v>
      </c>
      <c r="E22" s="22">
        <v>92684</v>
      </c>
      <c r="F22" s="22">
        <v>5001</v>
      </c>
      <c r="G22" s="22">
        <v>62001</v>
      </c>
      <c r="H22" s="22">
        <v>774</v>
      </c>
      <c r="I22" s="22">
        <v>16519</v>
      </c>
      <c r="J22" s="15">
        <v>32</v>
      </c>
      <c r="K22" s="15">
        <v>1447</v>
      </c>
      <c r="L22" s="15">
        <v>6030</v>
      </c>
      <c r="M22" s="14">
        <v>172651</v>
      </c>
      <c r="N22" s="22">
        <v>3033</v>
      </c>
      <c r="O22" s="21">
        <v>18591</v>
      </c>
      <c r="P22" s="22">
        <v>10133</v>
      </c>
      <c r="Q22" s="22">
        <v>301782</v>
      </c>
    </row>
    <row r="23" spans="1:17" ht="15" x14ac:dyDescent="0.2">
      <c r="A23" s="13" t="s">
        <v>30</v>
      </c>
      <c r="B23" s="21">
        <v>234</v>
      </c>
      <c r="C23" s="21">
        <v>19910</v>
      </c>
      <c r="D23" s="22">
        <v>17</v>
      </c>
      <c r="E23" s="22">
        <v>6928</v>
      </c>
      <c r="F23" s="22">
        <v>768</v>
      </c>
      <c r="G23" s="22">
        <v>6393</v>
      </c>
      <c r="H23" s="22">
        <v>144</v>
      </c>
      <c r="I23" s="22">
        <v>2154</v>
      </c>
      <c r="J23" s="15">
        <v>19</v>
      </c>
      <c r="K23" s="15">
        <v>750</v>
      </c>
      <c r="L23" s="15">
        <v>948</v>
      </c>
      <c r="M23" s="14">
        <v>16225</v>
      </c>
      <c r="N23" s="22">
        <v>460</v>
      </c>
      <c r="O23" s="21">
        <v>2317</v>
      </c>
      <c r="P23" s="22">
        <v>1642</v>
      </c>
      <c r="Q23" s="22">
        <v>38452</v>
      </c>
    </row>
    <row r="24" spans="1:17" ht="15" x14ac:dyDescent="0.2">
      <c r="A24" s="13" t="s">
        <v>31</v>
      </c>
      <c r="B24" s="21">
        <v>707</v>
      </c>
      <c r="C24" s="21">
        <v>93901</v>
      </c>
      <c r="D24" s="22">
        <v>122</v>
      </c>
      <c r="E24" s="22">
        <v>55829</v>
      </c>
      <c r="F24" s="22">
        <v>554</v>
      </c>
      <c r="G24" s="22">
        <v>9325</v>
      </c>
      <c r="H24" s="22">
        <v>352</v>
      </c>
      <c r="I24" s="22">
        <v>5052</v>
      </c>
      <c r="J24" s="15">
        <v>62</v>
      </c>
      <c r="K24" s="15">
        <v>1456</v>
      </c>
      <c r="L24" s="15">
        <v>1090</v>
      </c>
      <c r="M24" s="14">
        <v>71662</v>
      </c>
      <c r="N24" s="22">
        <v>1212</v>
      </c>
      <c r="O24" s="22">
        <v>8358</v>
      </c>
      <c r="P24" s="22">
        <v>3009</v>
      </c>
      <c r="Q24" s="22">
        <v>173921</v>
      </c>
    </row>
    <row r="25" spans="1:17" ht="15" x14ac:dyDescent="0.2">
      <c r="A25" s="13" t="s">
        <v>32</v>
      </c>
      <c r="B25" s="21">
        <v>1352</v>
      </c>
      <c r="C25" s="21">
        <v>124542</v>
      </c>
      <c r="D25" s="22">
        <v>87</v>
      </c>
      <c r="E25" s="22">
        <v>24727</v>
      </c>
      <c r="F25" s="22">
        <v>2734</v>
      </c>
      <c r="G25" s="22">
        <v>30124</v>
      </c>
      <c r="H25" s="22">
        <v>513</v>
      </c>
      <c r="I25" s="22">
        <v>10997</v>
      </c>
      <c r="J25" s="15">
        <v>260</v>
      </c>
      <c r="K25" s="15">
        <v>6278</v>
      </c>
      <c r="L25" s="15">
        <v>3594</v>
      </c>
      <c r="M25" s="14">
        <v>72126</v>
      </c>
      <c r="N25" s="22">
        <v>3549</v>
      </c>
      <c r="O25" s="21">
        <v>22430</v>
      </c>
      <c r="P25" s="22">
        <v>8495</v>
      </c>
      <c r="Q25" s="22">
        <v>219098</v>
      </c>
    </row>
    <row r="26" spans="1:17" ht="15" x14ac:dyDescent="0.2">
      <c r="A26" s="13" t="s">
        <v>33</v>
      </c>
      <c r="B26" s="21">
        <v>1005</v>
      </c>
      <c r="C26" s="21">
        <v>112550</v>
      </c>
      <c r="D26" s="22">
        <v>95</v>
      </c>
      <c r="E26" s="22">
        <v>52394</v>
      </c>
      <c r="F26" s="22">
        <v>2074</v>
      </c>
      <c r="G26" s="22">
        <v>38695</v>
      </c>
      <c r="H26" s="22">
        <v>564</v>
      </c>
      <c r="I26" s="22">
        <v>7033</v>
      </c>
      <c r="J26" s="15">
        <v>45</v>
      </c>
      <c r="K26" s="15">
        <v>3349</v>
      </c>
      <c r="L26" s="15">
        <v>2778</v>
      </c>
      <c r="M26" s="14">
        <v>101471</v>
      </c>
      <c r="N26" s="22">
        <v>1916</v>
      </c>
      <c r="O26" s="21">
        <v>9012</v>
      </c>
      <c r="P26" s="22">
        <v>5699</v>
      </c>
      <c r="Q26" s="22">
        <v>223033</v>
      </c>
    </row>
    <row r="27" spans="1:17" ht="15" x14ac:dyDescent="0.2">
      <c r="A27" s="13" t="s">
        <v>34</v>
      </c>
      <c r="B27" s="20">
        <v>32194</v>
      </c>
      <c r="C27" s="20">
        <v>2232799</v>
      </c>
      <c r="D27" s="20">
        <v>2661</v>
      </c>
      <c r="E27" s="20">
        <v>1289038</v>
      </c>
      <c r="F27" s="23">
        <v>129695</v>
      </c>
      <c r="G27" s="23">
        <v>961909</v>
      </c>
      <c r="H27" s="23">
        <v>19967</v>
      </c>
      <c r="I27" s="23">
        <v>295226</v>
      </c>
      <c r="J27" s="28">
        <v>12046</v>
      </c>
      <c r="K27" s="28">
        <v>254438</v>
      </c>
      <c r="L27" s="28">
        <v>164369</v>
      </c>
      <c r="M27" s="28">
        <v>2800611</v>
      </c>
      <c r="N27" s="23">
        <v>32968</v>
      </c>
      <c r="O27" s="23">
        <v>173706</v>
      </c>
      <c r="P27" s="24">
        <v>229531</v>
      </c>
      <c r="Q27" s="24">
        <v>5207116</v>
      </c>
    </row>
    <row r="31" spans="1:17" x14ac:dyDescent="0.2">
      <c r="A31" s="45">
        <v>2024</v>
      </c>
    </row>
    <row r="32" spans="1:17" ht="30" x14ac:dyDescent="0.2">
      <c r="A32" s="44" t="s">
        <v>0</v>
      </c>
      <c r="B32" s="36" t="s">
        <v>1</v>
      </c>
      <c r="C32" s="37"/>
      <c r="D32" s="29" t="s">
        <v>2</v>
      </c>
      <c r="E32" s="35"/>
      <c r="F32" s="35"/>
      <c r="G32" s="35"/>
      <c r="H32" s="35"/>
      <c r="I32" s="35"/>
      <c r="J32" s="35"/>
      <c r="K32" s="35"/>
      <c r="L32" s="35"/>
      <c r="M32" s="30"/>
      <c r="N32" s="31" t="s">
        <v>3</v>
      </c>
      <c r="O32" s="32"/>
      <c r="P32" s="33" t="s">
        <v>4</v>
      </c>
      <c r="Q32" s="34"/>
    </row>
    <row r="33" spans="1:17" ht="18" x14ac:dyDescent="0.2">
      <c r="A33" s="9"/>
      <c r="B33" s="11"/>
      <c r="C33" s="11"/>
      <c r="D33" s="29" t="s">
        <v>5</v>
      </c>
      <c r="E33" s="30"/>
      <c r="F33" s="38" t="s">
        <v>6</v>
      </c>
      <c r="G33" s="39"/>
      <c r="H33" s="29" t="s">
        <v>7</v>
      </c>
      <c r="I33" s="30"/>
      <c r="J33" s="29" t="s">
        <v>8</v>
      </c>
      <c r="K33" s="30"/>
      <c r="L33" s="29" t="s">
        <v>9</v>
      </c>
      <c r="M33" s="30"/>
      <c r="N33" s="1"/>
      <c r="O33" s="1"/>
      <c r="P33" s="2"/>
      <c r="Q33" s="2"/>
    </row>
    <row r="34" spans="1:17" ht="15" x14ac:dyDescent="0.2">
      <c r="A34" s="9"/>
      <c r="B34" s="12" t="s">
        <v>10</v>
      </c>
      <c r="C34" s="12" t="s">
        <v>11</v>
      </c>
      <c r="D34" s="3" t="s">
        <v>10</v>
      </c>
      <c r="E34" s="4" t="s">
        <v>11</v>
      </c>
      <c r="F34" s="3" t="s">
        <v>10</v>
      </c>
      <c r="G34" s="4" t="s">
        <v>11</v>
      </c>
      <c r="H34" s="3" t="s">
        <v>10</v>
      </c>
      <c r="I34" s="4" t="s">
        <v>11</v>
      </c>
      <c r="J34" s="3" t="s">
        <v>10</v>
      </c>
      <c r="K34" s="4" t="s">
        <v>11</v>
      </c>
      <c r="L34" s="3" t="s">
        <v>10</v>
      </c>
      <c r="M34" s="4" t="s">
        <v>11</v>
      </c>
      <c r="N34" s="3" t="s">
        <v>10</v>
      </c>
      <c r="O34" s="4" t="s">
        <v>11</v>
      </c>
      <c r="P34" s="2" t="s">
        <v>10</v>
      </c>
      <c r="Q34" s="2" t="s">
        <v>11</v>
      </c>
    </row>
    <row r="35" spans="1:17" ht="15" x14ac:dyDescent="0.2">
      <c r="A35" s="13" t="s">
        <v>12</v>
      </c>
      <c r="B35" s="20">
        <v>1343</v>
      </c>
      <c r="C35" s="20">
        <v>80714</v>
      </c>
      <c r="D35" s="20">
        <v>195</v>
      </c>
      <c r="E35" s="20">
        <v>53865</v>
      </c>
      <c r="F35" s="21">
        <v>2103</v>
      </c>
      <c r="G35" s="21">
        <v>24672</v>
      </c>
      <c r="H35" s="21">
        <v>1070</v>
      </c>
      <c r="I35" s="21">
        <v>13029</v>
      </c>
      <c r="J35" s="22">
        <v>672</v>
      </c>
      <c r="K35" s="22">
        <v>26960</v>
      </c>
      <c r="L35" s="15">
        <f>J35+H35+F35+D35+B35</f>
        <v>5383</v>
      </c>
      <c r="M35" s="15">
        <f>K35+I35+G35+E35+C35</f>
        <v>199240</v>
      </c>
      <c r="N35" s="22">
        <v>1751</v>
      </c>
      <c r="O35" s="22">
        <v>8577</v>
      </c>
      <c r="P35" s="22">
        <v>7134</v>
      </c>
      <c r="Q35" s="22">
        <v>207817</v>
      </c>
    </row>
    <row r="36" spans="1:17" ht="15" x14ac:dyDescent="0.2">
      <c r="A36" s="13" t="s">
        <v>13</v>
      </c>
      <c r="B36" s="20">
        <v>444</v>
      </c>
      <c r="C36" s="20">
        <v>25070</v>
      </c>
      <c r="D36" s="20">
        <v>63</v>
      </c>
      <c r="E36" s="20">
        <v>16887</v>
      </c>
      <c r="F36" s="23">
        <v>409</v>
      </c>
      <c r="G36" s="23">
        <v>5909</v>
      </c>
      <c r="H36" s="23">
        <v>42</v>
      </c>
      <c r="I36" s="23">
        <v>572</v>
      </c>
      <c r="J36" s="23">
        <v>157</v>
      </c>
      <c r="K36" s="23">
        <v>7162</v>
      </c>
      <c r="L36" s="15">
        <f t="shared" ref="L36:L57" si="0">J36+H36+F36+D36+B36</f>
        <v>1115</v>
      </c>
      <c r="M36" s="15">
        <f t="shared" ref="M36:M56" si="1">K36+I36+G36+E36+C36</f>
        <v>55600</v>
      </c>
      <c r="N36" s="23">
        <v>195</v>
      </c>
      <c r="O36" s="23">
        <v>919</v>
      </c>
      <c r="P36" s="24">
        <v>1310</v>
      </c>
      <c r="Q36" s="24">
        <v>56519</v>
      </c>
    </row>
    <row r="37" spans="1:17" ht="15" x14ac:dyDescent="0.2">
      <c r="A37" s="13" t="s">
        <v>14</v>
      </c>
      <c r="B37" s="21">
        <v>2832</v>
      </c>
      <c r="C37" s="21">
        <v>205010</v>
      </c>
      <c r="D37" s="20">
        <v>236</v>
      </c>
      <c r="E37" s="20">
        <v>87231</v>
      </c>
      <c r="F37" s="22">
        <v>18231</v>
      </c>
      <c r="G37" s="22">
        <v>109197</v>
      </c>
      <c r="H37" s="22">
        <v>913</v>
      </c>
      <c r="I37" s="22">
        <v>14863</v>
      </c>
      <c r="J37" s="22">
        <v>482</v>
      </c>
      <c r="K37" s="22">
        <v>22740</v>
      </c>
      <c r="L37" s="15">
        <f t="shared" si="0"/>
        <v>22694</v>
      </c>
      <c r="M37" s="15">
        <f t="shared" si="1"/>
        <v>439041</v>
      </c>
      <c r="N37" s="22">
        <v>2492</v>
      </c>
      <c r="O37" s="22">
        <v>14110</v>
      </c>
      <c r="P37" s="20">
        <v>25186</v>
      </c>
      <c r="Q37" s="20">
        <v>453151</v>
      </c>
    </row>
    <row r="38" spans="1:17" ht="15" x14ac:dyDescent="0.2">
      <c r="A38" s="13" t="s">
        <v>15</v>
      </c>
      <c r="B38" s="21">
        <v>5380</v>
      </c>
      <c r="C38" s="21">
        <v>256246</v>
      </c>
      <c r="D38" s="22">
        <v>249</v>
      </c>
      <c r="E38" s="22">
        <v>56820</v>
      </c>
      <c r="F38" s="22">
        <v>5228</v>
      </c>
      <c r="G38" s="22">
        <v>55843</v>
      </c>
      <c r="H38" s="22">
        <v>3505</v>
      </c>
      <c r="I38" s="22">
        <v>41379</v>
      </c>
      <c r="J38" s="22">
        <v>473</v>
      </c>
      <c r="K38" s="22">
        <v>20255</v>
      </c>
      <c r="L38" s="15">
        <f t="shared" si="0"/>
        <v>14835</v>
      </c>
      <c r="M38" s="15">
        <f t="shared" si="1"/>
        <v>430543</v>
      </c>
      <c r="N38" s="22">
        <v>508</v>
      </c>
      <c r="O38" s="22">
        <v>3348</v>
      </c>
      <c r="P38" s="22">
        <v>15343</v>
      </c>
      <c r="Q38" s="22">
        <v>433891</v>
      </c>
    </row>
    <row r="39" spans="1:17" ht="15" x14ac:dyDescent="0.2">
      <c r="A39" s="16" t="s">
        <v>16</v>
      </c>
      <c r="B39" s="20">
        <v>3950</v>
      </c>
      <c r="C39" s="20">
        <v>165344</v>
      </c>
      <c r="D39" s="20">
        <v>67</v>
      </c>
      <c r="E39" s="20">
        <v>16113</v>
      </c>
      <c r="F39" s="25">
        <v>4445</v>
      </c>
      <c r="G39" s="25">
        <v>34996</v>
      </c>
      <c r="H39" s="25">
        <v>3148</v>
      </c>
      <c r="I39" s="25">
        <v>34000</v>
      </c>
      <c r="J39" s="22">
        <v>223</v>
      </c>
      <c r="K39" s="22">
        <v>8390</v>
      </c>
      <c r="L39" s="15">
        <f t="shared" si="0"/>
        <v>11833</v>
      </c>
      <c r="M39" s="15">
        <f t="shared" si="1"/>
        <v>258843</v>
      </c>
      <c r="N39" s="22">
        <v>0</v>
      </c>
      <c r="O39" s="22">
        <v>0</v>
      </c>
      <c r="P39" s="24">
        <v>11833</v>
      </c>
      <c r="Q39" s="24">
        <v>258843</v>
      </c>
    </row>
    <row r="40" spans="1:17" ht="15" x14ac:dyDescent="0.2">
      <c r="A40" s="16" t="s">
        <v>17</v>
      </c>
      <c r="B40" s="20">
        <v>1430</v>
      </c>
      <c r="C40" s="20">
        <v>90902</v>
      </c>
      <c r="D40" s="20">
        <v>182</v>
      </c>
      <c r="E40" s="20">
        <v>40707</v>
      </c>
      <c r="F40" s="25">
        <v>783</v>
      </c>
      <c r="G40" s="25">
        <v>20847</v>
      </c>
      <c r="H40" s="25">
        <v>357</v>
      </c>
      <c r="I40" s="25">
        <v>7379</v>
      </c>
      <c r="J40" s="22">
        <v>250</v>
      </c>
      <c r="K40" s="22">
        <v>11865</v>
      </c>
      <c r="L40" s="15">
        <f t="shared" si="0"/>
        <v>3002</v>
      </c>
      <c r="M40" s="15">
        <f t="shared" si="1"/>
        <v>171700</v>
      </c>
      <c r="N40" s="25">
        <v>508</v>
      </c>
      <c r="O40" s="25">
        <v>3348</v>
      </c>
      <c r="P40" s="24">
        <v>3510</v>
      </c>
      <c r="Q40" s="24">
        <v>175048</v>
      </c>
    </row>
    <row r="41" spans="1:17" ht="15" x14ac:dyDescent="0.2">
      <c r="A41" s="13" t="s">
        <v>18</v>
      </c>
      <c r="B41" s="20">
        <v>3133</v>
      </c>
      <c r="C41" s="20">
        <v>214001</v>
      </c>
      <c r="D41" s="20">
        <v>183</v>
      </c>
      <c r="E41" s="20">
        <v>229918</v>
      </c>
      <c r="F41" s="20">
        <v>58320</v>
      </c>
      <c r="G41" s="20">
        <v>301768</v>
      </c>
      <c r="H41" s="20">
        <v>1181</v>
      </c>
      <c r="I41" s="20">
        <v>18800</v>
      </c>
      <c r="J41" s="22">
        <v>395</v>
      </c>
      <c r="K41" s="22">
        <v>22405</v>
      </c>
      <c r="L41" s="15">
        <f t="shared" si="0"/>
        <v>63212</v>
      </c>
      <c r="M41" s="15">
        <f t="shared" si="1"/>
        <v>786892</v>
      </c>
      <c r="N41" s="20">
        <v>1799</v>
      </c>
      <c r="O41" s="20">
        <v>8937</v>
      </c>
      <c r="P41" s="20">
        <v>65011</v>
      </c>
      <c r="Q41" s="20">
        <v>795829</v>
      </c>
    </row>
    <row r="42" spans="1:17" ht="15" x14ac:dyDescent="0.2">
      <c r="A42" s="13" t="s">
        <v>19</v>
      </c>
      <c r="B42" s="26">
        <v>764</v>
      </c>
      <c r="C42" s="26">
        <v>44160</v>
      </c>
      <c r="D42" s="22">
        <v>40</v>
      </c>
      <c r="E42" s="22">
        <v>27391</v>
      </c>
      <c r="F42" s="22">
        <v>8482</v>
      </c>
      <c r="G42" s="22">
        <v>73958</v>
      </c>
      <c r="H42" s="22">
        <v>417</v>
      </c>
      <c r="I42" s="22">
        <v>5368</v>
      </c>
      <c r="J42" s="22">
        <v>163</v>
      </c>
      <c r="K42" s="22">
        <v>11168</v>
      </c>
      <c r="L42" s="15">
        <f t="shared" si="0"/>
        <v>9866</v>
      </c>
      <c r="M42" s="15">
        <f t="shared" si="1"/>
        <v>162045</v>
      </c>
      <c r="N42" s="22">
        <v>761</v>
      </c>
      <c r="O42" s="21">
        <v>3843</v>
      </c>
      <c r="P42" s="22">
        <v>10627</v>
      </c>
      <c r="Q42" s="22">
        <v>165888</v>
      </c>
    </row>
    <row r="43" spans="1:17" ht="15" x14ac:dyDescent="0.2">
      <c r="A43" s="13" t="s">
        <v>20</v>
      </c>
      <c r="B43" s="21">
        <v>1213</v>
      </c>
      <c r="C43" s="21">
        <v>57116</v>
      </c>
      <c r="D43" s="21">
        <v>156</v>
      </c>
      <c r="E43" s="21">
        <v>57404</v>
      </c>
      <c r="F43" s="21">
        <v>2696</v>
      </c>
      <c r="G43" s="21">
        <v>19538</v>
      </c>
      <c r="H43" s="21">
        <v>613</v>
      </c>
      <c r="I43" s="21">
        <v>7272</v>
      </c>
      <c r="J43" s="21">
        <v>162</v>
      </c>
      <c r="K43" s="21">
        <v>9302</v>
      </c>
      <c r="L43" s="15">
        <f t="shared" si="0"/>
        <v>4840</v>
      </c>
      <c r="M43" s="15">
        <f t="shared" si="1"/>
        <v>150632</v>
      </c>
      <c r="N43" s="21">
        <v>953</v>
      </c>
      <c r="O43" s="21">
        <v>3806</v>
      </c>
      <c r="P43" s="21">
        <v>5793</v>
      </c>
      <c r="Q43" s="21">
        <v>154438</v>
      </c>
    </row>
    <row r="44" spans="1:17" ht="15" x14ac:dyDescent="0.2">
      <c r="A44" s="13" t="s">
        <v>21</v>
      </c>
      <c r="B44" s="20">
        <v>4074</v>
      </c>
      <c r="C44" s="20">
        <v>281809</v>
      </c>
      <c r="D44" s="20">
        <v>134</v>
      </c>
      <c r="E44" s="20">
        <v>91066</v>
      </c>
      <c r="F44" s="20">
        <v>11797</v>
      </c>
      <c r="G44" s="20">
        <v>55701</v>
      </c>
      <c r="H44" s="20">
        <v>812</v>
      </c>
      <c r="I44" s="20">
        <v>11161</v>
      </c>
      <c r="J44" s="22">
        <v>243</v>
      </c>
      <c r="K44" s="22">
        <v>15443</v>
      </c>
      <c r="L44" s="15">
        <f t="shared" si="0"/>
        <v>17060</v>
      </c>
      <c r="M44" s="15">
        <f t="shared" si="1"/>
        <v>455180</v>
      </c>
      <c r="N44" s="22">
        <v>2855</v>
      </c>
      <c r="O44" s="21">
        <v>11313</v>
      </c>
      <c r="P44" s="22">
        <v>19915</v>
      </c>
      <c r="Q44" s="22">
        <v>466493</v>
      </c>
    </row>
    <row r="45" spans="1:17" ht="15" x14ac:dyDescent="0.2">
      <c r="A45" s="13" t="s">
        <v>22</v>
      </c>
      <c r="B45" s="21">
        <v>2712</v>
      </c>
      <c r="C45" s="21">
        <v>186956</v>
      </c>
      <c r="D45" s="22">
        <v>275</v>
      </c>
      <c r="E45" s="22">
        <v>191738</v>
      </c>
      <c r="F45" s="22">
        <v>12702</v>
      </c>
      <c r="G45" s="22">
        <v>120842</v>
      </c>
      <c r="H45" s="22">
        <v>5558</v>
      </c>
      <c r="I45" s="22">
        <v>89763</v>
      </c>
      <c r="J45" s="22">
        <v>595</v>
      </c>
      <c r="K45" s="22">
        <v>24714</v>
      </c>
      <c r="L45" s="15">
        <f t="shared" si="0"/>
        <v>21842</v>
      </c>
      <c r="M45" s="15">
        <f t="shared" si="1"/>
        <v>614013</v>
      </c>
      <c r="N45" s="22">
        <v>537</v>
      </c>
      <c r="O45" s="21">
        <v>3130</v>
      </c>
      <c r="P45" s="22">
        <v>22379</v>
      </c>
      <c r="Q45" s="22">
        <v>617143</v>
      </c>
    </row>
    <row r="46" spans="1:17" ht="15" x14ac:dyDescent="0.2">
      <c r="A46" s="13" t="s">
        <v>23</v>
      </c>
      <c r="B46" s="21">
        <v>436</v>
      </c>
      <c r="C46" s="21">
        <v>25062</v>
      </c>
      <c r="D46" s="22">
        <v>38</v>
      </c>
      <c r="E46" s="22">
        <v>11364</v>
      </c>
      <c r="F46" s="22">
        <v>2143</v>
      </c>
      <c r="G46" s="22">
        <v>16582</v>
      </c>
      <c r="H46" s="22">
        <v>1364</v>
      </c>
      <c r="I46" s="22">
        <v>23564</v>
      </c>
      <c r="J46" s="22">
        <v>258</v>
      </c>
      <c r="K46" s="22">
        <v>10116</v>
      </c>
      <c r="L46" s="15">
        <f t="shared" si="0"/>
        <v>4239</v>
      </c>
      <c r="M46" s="15">
        <f t="shared" si="1"/>
        <v>86688</v>
      </c>
      <c r="N46" s="22">
        <v>728</v>
      </c>
      <c r="O46" s="21">
        <v>3676</v>
      </c>
      <c r="P46" s="20">
        <v>4967</v>
      </c>
      <c r="Q46" s="20">
        <v>90364</v>
      </c>
    </row>
    <row r="47" spans="1:17" ht="15" x14ac:dyDescent="0.2">
      <c r="A47" s="13" t="s">
        <v>24</v>
      </c>
      <c r="B47" s="21">
        <v>773</v>
      </c>
      <c r="C47" s="21">
        <v>51736</v>
      </c>
      <c r="D47" s="22">
        <v>171</v>
      </c>
      <c r="E47" s="22">
        <v>68471</v>
      </c>
      <c r="F47" s="27">
        <v>2213</v>
      </c>
      <c r="G47" s="22">
        <v>29115</v>
      </c>
      <c r="H47" s="22">
        <v>874</v>
      </c>
      <c r="I47" s="22">
        <v>14349</v>
      </c>
      <c r="J47" s="27">
        <v>146</v>
      </c>
      <c r="K47" s="22">
        <v>10109</v>
      </c>
      <c r="L47" s="15">
        <f t="shared" si="0"/>
        <v>4177</v>
      </c>
      <c r="M47" s="15">
        <f t="shared" si="1"/>
        <v>173780</v>
      </c>
      <c r="N47" s="22">
        <v>1524</v>
      </c>
      <c r="O47" s="21">
        <v>7987</v>
      </c>
      <c r="P47" s="22">
        <v>5701</v>
      </c>
      <c r="Q47" s="22">
        <v>181767</v>
      </c>
    </row>
    <row r="48" spans="1:17" ht="15" x14ac:dyDescent="0.2">
      <c r="A48" s="13" t="s">
        <v>25</v>
      </c>
      <c r="B48" s="21">
        <v>2864</v>
      </c>
      <c r="C48" s="21">
        <v>217855</v>
      </c>
      <c r="D48" s="22">
        <v>185</v>
      </c>
      <c r="E48" s="22">
        <v>96878</v>
      </c>
      <c r="F48" s="22">
        <v>13501</v>
      </c>
      <c r="G48" s="22">
        <v>85921</v>
      </c>
      <c r="H48" s="22">
        <v>1132</v>
      </c>
      <c r="I48" s="22">
        <v>18111</v>
      </c>
      <c r="J48" s="22">
        <v>10774</v>
      </c>
      <c r="K48" s="22">
        <v>69730</v>
      </c>
      <c r="L48" s="15">
        <f t="shared" si="0"/>
        <v>28456</v>
      </c>
      <c r="M48" s="15">
        <f t="shared" si="1"/>
        <v>488495</v>
      </c>
      <c r="N48" s="22">
        <v>5538</v>
      </c>
      <c r="O48" s="21">
        <v>24794</v>
      </c>
      <c r="P48" s="22">
        <v>33994</v>
      </c>
      <c r="Q48" s="22">
        <v>513289</v>
      </c>
    </row>
    <row r="49" spans="1:17" ht="15" x14ac:dyDescent="0.2">
      <c r="A49" s="13" t="s">
        <v>26</v>
      </c>
      <c r="B49" s="21">
        <v>775</v>
      </c>
      <c r="C49" s="21">
        <v>50488</v>
      </c>
      <c r="D49" s="22">
        <v>100</v>
      </c>
      <c r="E49" s="22">
        <v>40226</v>
      </c>
      <c r="F49" s="22">
        <v>1340</v>
      </c>
      <c r="G49" s="22">
        <v>14251</v>
      </c>
      <c r="H49" s="22">
        <v>457</v>
      </c>
      <c r="I49" s="22">
        <v>6160</v>
      </c>
      <c r="J49" s="22">
        <v>65</v>
      </c>
      <c r="K49" s="22">
        <v>2428</v>
      </c>
      <c r="L49" s="15">
        <f t="shared" si="0"/>
        <v>2737</v>
      </c>
      <c r="M49" s="15">
        <f t="shared" si="1"/>
        <v>113553</v>
      </c>
      <c r="N49" s="22">
        <v>1622</v>
      </c>
      <c r="O49" s="21">
        <v>9855</v>
      </c>
      <c r="P49" s="22">
        <v>4359</v>
      </c>
      <c r="Q49" s="22">
        <v>123408</v>
      </c>
    </row>
    <row r="50" spans="1:17" ht="15" x14ac:dyDescent="0.2">
      <c r="A50" s="13" t="s">
        <v>27</v>
      </c>
      <c r="B50" s="21">
        <v>78</v>
      </c>
      <c r="C50" s="21">
        <v>4963</v>
      </c>
      <c r="D50" s="22">
        <v>17</v>
      </c>
      <c r="E50" s="22">
        <v>3447</v>
      </c>
      <c r="F50" s="22">
        <v>117</v>
      </c>
      <c r="G50" s="22">
        <v>913</v>
      </c>
      <c r="H50" s="22">
        <v>63</v>
      </c>
      <c r="I50" s="22">
        <v>892</v>
      </c>
      <c r="J50" s="22">
        <v>52</v>
      </c>
      <c r="K50" s="22">
        <v>676</v>
      </c>
      <c r="L50" s="15">
        <f t="shared" si="0"/>
        <v>327</v>
      </c>
      <c r="M50" s="15">
        <f t="shared" si="1"/>
        <v>10891</v>
      </c>
      <c r="N50" s="22">
        <v>186</v>
      </c>
      <c r="O50" s="21">
        <v>936</v>
      </c>
      <c r="P50" s="22">
        <v>513</v>
      </c>
      <c r="Q50" s="21">
        <v>11827</v>
      </c>
    </row>
    <row r="51" spans="1:17" ht="15" x14ac:dyDescent="0.2">
      <c r="A51" s="13" t="s">
        <v>28</v>
      </c>
      <c r="B51" s="21">
        <v>1722</v>
      </c>
      <c r="C51" s="21">
        <v>127492</v>
      </c>
      <c r="D51" s="22">
        <v>157</v>
      </c>
      <c r="E51" s="22">
        <v>49878</v>
      </c>
      <c r="F51" s="22">
        <v>3453</v>
      </c>
      <c r="G51" s="22">
        <v>31976</v>
      </c>
      <c r="H51" s="22">
        <v>756</v>
      </c>
      <c r="I51" s="22">
        <v>8053</v>
      </c>
      <c r="J51" s="22">
        <v>1879</v>
      </c>
      <c r="K51" s="22">
        <v>14099</v>
      </c>
      <c r="L51" s="15">
        <f t="shared" si="0"/>
        <v>7967</v>
      </c>
      <c r="M51" s="15">
        <f t="shared" si="1"/>
        <v>231498</v>
      </c>
      <c r="N51" s="22">
        <v>3399</v>
      </c>
      <c r="O51" s="21">
        <v>17380</v>
      </c>
      <c r="P51" s="22">
        <v>11366</v>
      </c>
      <c r="Q51" s="22">
        <v>248878</v>
      </c>
    </row>
    <row r="52" spans="1:17" ht="15" x14ac:dyDescent="0.2">
      <c r="A52" s="13" t="s">
        <v>29</v>
      </c>
      <c r="B52" s="21">
        <v>1123</v>
      </c>
      <c r="C52" s="21">
        <v>112575</v>
      </c>
      <c r="D52" s="22">
        <v>226</v>
      </c>
      <c r="E52" s="22">
        <v>92216</v>
      </c>
      <c r="F52" s="22">
        <v>6088</v>
      </c>
      <c r="G52" s="22">
        <v>70841</v>
      </c>
      <c r="H52" s="22">
        <v>840</v>
      </c>
      <c r="I52" s="22">
        <v>18034</v>
      </c>
      <c r="J52" s="22">
        <v>40</v>
      </c>
      <c r="K52" s="22">
        <v>1670</v>
      </c>
      <c r="L52" s="15">
        <f t="shared" si="0"/>
        <v>8317</v>
      </c>
      <c r="M52" s="15">
        <f t="shared" si="1"/>
        <v>295336</v>
      </c>
      <c r="N52" s="22">
        <v>3025</v>
      </c>
      <c r="O52" s="21">
        <v>18391</v>
      </c>
      <c r="P52" s="22">
        <v>11342</v>
      </c>
      <c r="Q52" s="22">
        <v>313727</v>
      </c>
    </row>
    <row r="53" spans="1:17" ht="15" x14ac:dyDescent="0.2">
      <c r="A53" s="13" t="s">
        <v>30</v>
      </c>
      <c r="B53" s="21">
        <v>224</v>
      </c>
      <c r="C53" s="21">
        <v>19446</v>
      </c>
      <c r="D53" s="22">
        <v>19</v>
      </c>
      <c r="E53" s="22">
        <v>6759</v>
      </c>
      <c r="F53" s="22">
        <v>588</v>
      </c>
      <c r="G53" s="22">
        <v>5841</v>
      </c>
      <c r="H53" s="22">
        <v>162</v>
      </c>
      <c r="I53" s="22">
        <v>2446</v>
      </c>
      <c r="J53" s="22">
        <v>31</v>
      </c>
      <c r="K53" s="22">
        <v>810</v>
      </c>
      <c r="L53" s="15">
        <f t="shared" si="0"/>
        <v>1024</v>
      </c>
      <c r="M53" s="15">
        <f t="shared" si="1"/>
        <v>35302</v>
      </c>
      <c r="N53" s="22">
        <v>500</v>
      </c>
      <c r="O53" s="21">
        <v>2593</v>
      </c>
      <c r="P53" s="22">
        <v>1524</v>
      </c>
      <c r="Q53" s="22">
        <v>37895</v>
      </c>
    </row>
    <row r="54" spans="1:17" ht="15" x14ac:dyDescent="0.2">
      <c r="A54" s="13" t="s">
        <v>31</v>
      </c>
      <c r="B54" s="21">
        <v>851</v>
      </c>
      <c r="C54" s="21">
        <v>101790</v>
      </c>
      <c r="D54" s="22">
        <v>143</v>
      </c>
      <c r="E54" s="22">
        <v>63430</v>
      </c>
      <c r="F54" s="22">
        <v>1101</v>
      </c>
      <c r="G54" s="22">
        <v>15859</v>
      </c>
      <c r="H54" s="22">
        <v>254</v>
      </c>
      <c r="I54" s="22">
        <v>4359</v>
      </c>
      <c r="J54" s="22">
        <v>86</v>
      </c>
      <c r="K54" s="22">
        <v>2225</v>
      </c>
      <c r="L54" s="15">
        <f t="shared" si="0"/>
        <v>2435</v>
      </c>
      <c r="M54" s="15">
        <f t="shared" si="1"/>
        <v>187663</v>
      </c>
      <c r="N54" s="22">
        <v>1681</v>
      </c>
      <c r="O54" s="22">
        <v>9778</v>
      </c>
      <c r="P54" s="22">
        <v>4116</v>
      </c>
      <c r="Q54" s="22">
        <v>197441</v>
      </c>
    </row>
    <row r="55" spans="1:17" ht="15" x14ac:dyDescent="0.2">
      <c r="A55" s="13" t="s">
        <v>32</v>
      </c>
      <c r="B55" s="21">
        <v>1150</v>
      </c>
      <c r="C55" s="21">
        <v>106804</v>
      </c>
      <c r="D55" s="22">
        <v>68</v>
      </c>
      <c r="E55" s="22">
        <v>20325</v>
      </c>
      <c r="F55" s="22">
        <v>2623</v>
      </c>
      <c r="G55" s="22">
        <v>27550</v>
      </c>
      <c r="H55" s="22">
        <v>626</v>
      </c>
      <c r="I55" s="22">
        <v>13512</v>
      </c>
      <c r="J55" s="22">
        <v>252</v>
      </c>
      <c r="K55" s="22">
        <v>6110</v>
      </c>
      <c r="L55" s="15">
        <f t="shared" si="0"/>
        <v>4719</v>
      </c>
      <c r="M55" s="15">
        <f t="shared" si="1"/>
        <v>174301</v>
      </c>
      <c r="N55" s="22">
        <v>2975</v>
      </c>
      <c r="O55" s="21">
        <v>19214</v>
      </c>
      <c r="P55" s="22">
        <v>7694</v>
      </c>
      <c r="Q55" s="22">
        <v>193515</v>
      </c>
    </row>
    <row r="56" spans="1:17" ht="15" x14ac:dyDescent="0.2">
      <c r="A56" s="13" t="s">
        <v>33</v>
      </c>
      <c r="B56" s="21">
        <v>1052</v>
      </c>
      <c r="C56" s="21">
        <v>114253</v>
      </c>
      <c r="D56" s="22">
        <v>96</v>
      </c>
      <c r="E56" s="22">
        <v>51481</v>
      </c>
      <c r="F56" s="22">
        <v>3263</v>
      </c>
      <c r="G56" s="22">
        <v>48643</v>
      </c>
      <c r="H56" s="22">
        <v>576</v>
      </c>
      <c r="I56" s="22">
        <v>6876</v>
      </c>
      <c r="J56" s="22">
        <v>72</v>
      </c>
      <c r="K56" s="22">
        <v>4848</v>
      </c>
      <c r="L56" s="15">
        <f t="shared" si="0"/>
        <v>5059</v>
      </c>
      <c r="M56" s="15">
        <f t="shared" si="1"/>
        <v>226101</v>
      </c>
      <c r="N56" s="22">
        <v>1986</v>
      </c>
      <c r="O56" s="21">
        <v>9392</v>
      </c>
      <c r="P56" s="22">
        <v>7045</v>
      </c>
      <c r="Q56" s="22">
        <v>235493</v>
      </c>
    </row>
    <row r="57" spans="1:17" ht="15" x14ac:dyDescent="0.2">
      <c r="A57" s="13" t="s">
        <v>34</v>
      </c>
      <c r="B57" s="20">
        <v>32943</v>
      </c>
      <c r="C57" s="20">
        <v>2283546</v>
      </c>
      <c r="D57" s="20">
        <v>2751</v>
      </c>
      <c r="E57" s="20">
        <v>1316795</v>
      </c>
      <c r="F57" s="23">
        <v>156398</v>
      </c>
      <c r="G57" s="23">
        <v>1114920</v>
      </c>
      <c r="H57" s="23">
        <v>21215</v>
      </c>
      <c r="I57" s="23">
        <v>318563</v>
      </c>
      <c r="J57" s="43">
        <v>16997</v>
      </c>
      <c r="K57" s="43">
        <v>282970</v>
      </c>
      <c r="L57" s="15">
        <f t="shared" si="0"/>
        <v>230304</v>
      </c>
      <c r="M57" s="15">
        <f>K57+I57+G57+E57</f>
        <v>3033248</v>
      </c>
      <c r="N57" s="23">
        <v>35015</v>
      </c>
      <c r="O57" s="23">
        <v>181979</v>
      </c>
      <c r="P57" s="24">
        <v>265319</v>
      </c>
      <c r="Q57" s="24">
        <v>5498773</v>
      </c>
    </row>
  </sheetData>
  <mergeCells count="18">
    <mergeCell ref="B32:C32"/>
    <mergeCell ref="D32:M32"/>
    <mergeCell ref="N32:O32"/>
    <mergeCell ref="P32:Q32"/>
    <mergeCell ref="D33:E33"/>
    <mergeCell ref="F33:G33"/>
    <mergeCell ref="H33:I33"/>
    <mergeCell ref="J33:K33"/>
    <mergeCell ref="L33:M33"/>
    <mergeCell ref="L3:M3"/>
    <mergeCell ref="N2:O2"/>
    <mergeCell ref="P2:Q2"/>
    <mergeCell ref="D2:M2"/>
    <mergeCell ref="B2:C2"/>
    <mergeCell ref="D3:E3"/>
    <mergeCell ref="F3:G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FE2E-2394-124B-8BD8-3CD68AD9411F}">
  <sheetPr codeName="Foglio6"/>
  <dimension ref="A1:R4"/>
  <sheetViews>
    <sheetView zoomScale="125" workbookViewId="0">
      <selection activeCell="B2" sqref="B2:F2"/>
    </sheetView>
  </sheetViews>
  <sheetFormatPr defaultColWidth="8.75" defaultRowHeight="12.75" x14ac:dyDescent="0.2"/>
  <cols>
    <col min="1" max="16384" width="8.75" style="5"/>
  </cols>
  <sheetData>
    <row r="1" spans="1:18" ht="34.9" customHeight="1" x14ac:dyDescent="0.2">
      <c r="A1" s="5" t="s">
        <v>35</v>
      </c>
      <c r="B1" s="40" t="s">
        <v>40</v>
      </c>
      <c r="C1" s="40"/>
      <c r="D1" s="40"/>
      <c r="E1" s="40"/>
      <c r="F1" s="40"/>
    </row>
    <row r="2" spans="1:18" ht="20.65" customHeight="1" x14ac:dyDescent="0.2">
      <c r="A2" s="5" t="s">
        <v>36</v>
      </c>
      <c r="B2" s="41" t="s">
        <v>37</v>
      </c>
      <c r="C2" s="41"/>
      <c r="D2" s="41"/>
      <c r="E2" s="41"/>
      <c r="F2" s="41"/>
    </row>
    <row r="3" spans="1:18" ht="117.4" customHeight="1" x14ac:dyDescent="0.2">
      <c r="A3" s="5" t="s">
        <v>38</v>
      </c>
      <c r="B3" s="42" t="s">
        <v>39</v>
      </c>
      <c r="C3" s="42"/>
      <c r="D3" s="42"/>
      <c r="E3" s="42"/>
      <c r="F3" s="42"/>
    </row>
    <row r="4" spans="1:18" ht="75" customHeight="1" x14ac:dyDescent="0.2">
      <c r="B4" s="40"/>
      <c r="C4" s="40"/>
      <c r="D4" s="40"/>
      <c r="E4" s="40"/>
      <c r="F4" s="40"/>
      <c r="J4" s="7"/>
      <c r="M4" s="6"/>
      <c r="N4" s="6"/>
      <c r="O4" s="6"/>
      <c r="P4" s="6"/>
      <c r="R4" s="8"/>
    </row>
  </sheetData>
  <mergeCells count="4">
    <mergeCell ref="B1:F1"/>
    <mergeCell ref="B2:F2"/>
    <mergeCell ref="B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2024</vt:lpstr>
      <vt:lpstr>metadati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Finocchiaro Giovanni</cp:lastModifiedBy>
  <dcterms:created xsi:type="dcterms:W3CDTF">2022-10-17T09:02:53Z</dcterms:created>
  <dcterms:modified xsi:type="dcterms:W3CDTF">2025-08-27T13:43:05Z</dcterms:modified>
</cp:coreProperties>
</file>