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frizza\Desktop\CRISTINA LAVORO\2025\Annuario\Economia ambiente\CMI Prod_risorse\"/>
    </mc:Choice>
  </mc:AlternateContent>
  <xr:revisionPtr revIDLastSave="0" documentId="13_ncr:1_{233616E2-C71C-4EBC-8DA3-A4D1E1FD904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abella 1" sheetId="5" r:id="rId1"/>
    <sheet name="Metadati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5" i="5" l="1"/>
  <c r="AG3" i="5"/>
  <c r="AG4" i="5"/>
  <c r="AG2" i="5"/>
</calcChain>
</file>

<file path=xl/sharedStrings.xml><?xml version="1.0" encoding="utf-8"?>
<sst xmlns="http://schemas.openxmlformats.org/spreadsheetml/2006/main" count="25" uniqueCount="25">
  <si>
    <t>2012</t>
  </si>
  <si>
    <t>Note:</t>
  </si>
  <si>
    <t>2013</t>
  </si>
  <si>
    <t>2014</t>
  </si>
  <si>
    <t>2015</t>
  </si>
  <si>
    <t>2016</t>
  </si>
  <si>
    <t>2017</t>
  </si>
  <si>
    <t>Fonte:</t>
  </si>
  <si>
    <t>Legenda:</t>
  </si>
  <si>
    <t>2018</t>
  </si>
  <si>
    <t>2019</t>
  </si>
  <si>
    <t>Prodotto interno lordo</t>
  </si>
  <si>
    <t>Consumo materiale interno</t>
  </si>
  <si>
    <t>Produttività delle risorse</t>
  </si>
  <si>
    <t>Migliaia di tonnellate</t>
  </si>
  <si>
    <t>Euro per kilogrammo</t>
  </si>
  <si>
    <t>Titolo:</t>
  </si>
  <si>
    <t>2020</t>
  </si>
  <si>
    <t>2021</t>
  </si>
  <si>
    <t>2022</t>
  </si>
  <si>
    <t>2023</t>
  </si>
  <si>
    <t>Milioni di Euro, valori concatenati (2015)</t>
  </si>
  <si>
    <t>Tabella 1: Produttività delle risorse e sue componenti</t>
  </si>
  <si>
    <t>2024</t>
  </si>
  <si>
    <t>Eurostat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</si>
</sst>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-\ #,##0;_-\ &quot;- &quot;"/>
    <numFmt numFmtId="165" formatCode="_-* #,##0.0\ _€_-;\-* #,##0.0\ _€_-;_-* &quot;-&quot;??\ _€_-;_-@_-"/>
    <numFmt numFmtId="166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49" fontId="1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indent="1"/>
    </xf>
    <xf numFmtId="0" fontId="3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indent="1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165" fontId="2" fillId="0" borderId="0" xfId="0" applyNumberFormat="1" applyFont="1"/>
    <xf numFmtId="166" fontId="2" fillId="0" borderId="0" xfId="0" applyNumberFormat="1" applyFont="1"/>
    <xf numFmtId="4" fontId="2" fillId="0" borderId="0" xfId="0" applyNumberFormat="1" applyFont="1"/>
  </cellXfs>
  <cellStyles count="2">
    <cellStyle name="Normale" xfId="0" builtinId="0"/>
    <cellStyle name="Nuovo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zoomScale="80" zoomScaleNormal="80" workbookViewId="0">
      <pane xSplit="1" ySplit="1" topLeftCell="M2" activePane="bottomRight" state="frozen"/>
      <selection pane="topRight" activeCell="B1" sqref="B1"/>
      <selection pane="bottomLeft" activeCell="A4" sqref="A4"/>
      <selection pane="bottomRight" activeCell="O4" sqref="O4"/>
    </sheetView>
  </sheetViews>
  <sheetFormatPr defaultColWidth="11.453125" defaultRowHeight="12.5" x14ac:dyDescent="0.25"/>
  <cols>
    <col min="1" max="1" width="24.1796875" style="2" bestFit="1" customWidth="1"/>
    <col min="2" max="2" width="19" style="2" bestFit="1" customWidth="1"/>
    <col min="3" max="32" width="9.08984375" style="2" bestFit="1" customWidth="1"/>
    <col min="33" max="16384" width="11.453125" style="2"/>
  </cols>
  <sheetData>
    <row r="1" spans="1:33" ht="17.25" customHeight="1" x14ac:dyDescent="0.3">
      <c r="B1" s="7"/>
      <c r="C1" s="1">
        <v>1995</v>
      </c>
      <c r="D1" s="1">
        <v>1996</v>
      </c>
      <c r="E1" s="1">
        <v>1997</v>
      </c>
      <c r="F1" s="1">
        <v>1998</v>
      </c>
      <c r="G1" s="1">
        <v>1999</v>
      </c>
      <c r="H1" s="1">
        <v>2000</v>
      </c>
      <c r="I1" s="1">
        <v>2001</v>
      </c>
      <c r="J1" s="1">
        <v>2002</v>
      </c>
      <c r="K1" s="1">
        <v>2003</v>
      </c>
      <c r="L1" s="1">
        <v>2004</v>
      </c>
      <c r="M1" s="1">
        <v>2005</v>
      </c>
      <c r="N1" s="1">
        <v>2006</v>
      </c>
      <c r="O1" s="1">
        <v>2007</v>
      </c>
      <c r="P1" s="1">
        <v>2008</v>
      </c>
      <c r="Q1" s="1">
        <v>2009</v>
      </c>
      <c r="R1" s="1">
        <v>2010</v>
      </c>
      <c r="S1" s="1">
        <v>2011</v>
      </c>
      <c r="T1" s="1" t="s">
        <v>0</v>
      </c>
      <c r="U1" s="1" t="s">
        <v>2</v>
      </c>
      <c r="V1" s="1" t="s">
        <v>3</v>
      </c>
      <c r="W1" s="1" t="s">
        <v>4</v>
      </c>
      <c r="X1" s="1" t="s">
        <v>5</v>
      </c>
      <c r="Y1" s="1" t="s">
        <v>6</v>
      </c>
      <c r="Z1" s="1" t="s">
        <v>9</v>
      </c>
      <c r="AA1" s="1" t="s">
        <v>10</v>
      </c>
      <c r="AB1" s="1" t="s">
        <v>17</v>
      </c>
      <c r="AC1" s="1" t="s">
        <v>18</v>
      </c>
      <c r="AD1" s="1" t="s">
        <v>19</v>
      </c>
      <c r="AE1" s="1" t="s">
        <v>20</v>
      </c>
      <c r="AF1" s="1" t="s">
        <v>23</v>
      </c>
    </row>
    <row r="2" spans="1:33" ht="28.5" customHeight="1" x14ac:dyDescent="0.3">
      <c r="A2" s="3" t="s">
        <v>11</v>
      </c>
      <c r="B2" s="4" t="s">
        <v>21</v>
      </c>
      <c r="C2" s="8">
        <v>1499354.9</v>
      </c>
      <c r="D2" s="8">
        <v>1518348.5</v>
      </c>
      <c r="E2" s="8">
        <v>1546137.5</v>
      </c>
      <c r="F2" s="8">
        <v>1574132.1</v>
      </c>
      <c r="G2" s="8">
        <v>1599723.2</v>
      </c>
      <c r="H2" s="8">
        <v>1657203.2541848</v>
      </c>
      <c r="I2" s="8">
        <v>1690486.9447008001</v>
      </c>
      <c r="J2" s="8">
        <v>1709546.1313566999</v>
      </c>
      <c r="K2" s="8">
        <v>1701984.9858585999</v>
      </c>
      <c r="L2" s="8">
        <v>1735739.8641880001</v>
      </c>
      <c r="M2" s="8">
        <v>1751450.7191663999</v>
      </c>
      <c r="N2" s="8">
        <v>1782953.7169499998</v>
      </c>
      <c r="O2" s="8">
        <v>1808991.1208500001</v>
      </c>
      <c r="P2" s="8">
        <v>1790481.5029815999</v>
      </c>
      <c r="Q2" s="8">
        <v>1695524.5193914997</v>
      </c>
      <c r="R2" s="8">
        <v>1721414.7585214002</v>
      </c>
      <c r="S2" s="8">
        <v>1733387.9221701999</v>
      </c>
      <c r="T2" s="8">
        <v>1679198.8910319998</v>
      </c>
      <c r="U2" s="8">
        <v>1648684.3547616</v>
      </c>
      <c r="V2" s="8">
        <v>1648656.6724649998</v>
      </c>
      <c r="W2" s="8">
        <v>1663262.3967531</v>
      </c>
      <c r="X2" s="8">
        <v>1683832.0290047999</v>
      </c>
      <c r="Y2" s="8">
        <v>1710867.9574559999</v>
      </c>
      <c r="Z2" s="8">
        <v>1724960.8917687</v>
      </c>
      <c r="AA2" s="8">
        <v>1732385.8851429999</v>
      </c>
      <c r="AB2" s="8">
        <v>1578753.7595300002</v>
      </c>
      <c r="AC2" s="8">
        <v>1719782.1997465</v>
      </c>
      <c r="AD2" s="8">
        <v>1802688.7634672001</v>
      </c>
      <c r="AE2" s="8">
        <v>1815555.7332132</v>
      </c>
      <c r="AF2" s="8">
        <v>1828735.0408527001</v>
      </c>
      <c r="AG2" s="10">
        <f>(AF2-C2)/C2*100</f>
        <v>21.968123814628559</v>
      </c>
    </row>
    <row r="3" spans="1:33" ht="33" customHeight="1" x14ac:dyDescent="0.3">
      <c r="A3" s="3" t="s">
        <v>12</v>
      </c>
      <c r="B3" s="4" t="s">
        <v>14</v>
      </c>
      <c r="C3" s="8">
        <v>706060.42500000005</v>
      </c>
      <c r="D3" s="8">
        <v>695471.19099999999</v>
      </c>
      <c r="E3" s="8">
        <v>687675.10400000005</v>
      </c>
      <c r="F3" s="8">
        <v>732913.48800000001</v>
      </c>
      <c r="G3" s="8">
        <v>779642.84199999995</v>
      </c>
      <c r="H3" s="8">
        <v>753753.86800000002</v>
      </c>
      <c r="I3" s="8">
        <v>765549.74399999995</v>
      </c>
      <c r="J3" s="8">
        <v>806275.58900000004</v>
      </c>
      <c r="K3" s="8">
        <v>796287.53899999999</v>
      </c>
      <c r="L3" s="8">
        <v>825285.21499999997</v>
      </c>
      <c r="M3" s="8">
        <v>838576.424</v>
      </c>
      <c r="N3" s="8">
        <v>857230.5</v>
      </c>
      <c r="O3" s="8">
        <v>841391.21900000004</v>
      </c>
      <c r="P3" s="8">
        <v>813522.424</v>
      </c>
      <c r="Q3" s="8">
        <v>727536.80299999996</v>
      </c>
      <c r="R3" s="8">
        <v>701673.15800000005</v>
      </c>
      <c r="S3" s="8">
        <v>703656.70299999998</v>
      </c>
      <c r="T3" s="8">
        <v>609288.42200000002</v>
      </c>
      <c r="U3" s="8">
        <v>519630.72200000001</v>
      </c>
      <c r="V3" s="8">
        <v>512164.23499999999</v>
      </c>
      <c r="W3" s="8">
        <v>500515.30099999998</v>
      </c>
      <c r="X3" s="8">
        <v>501857.424</v>
      </c>
      <c r="Y3" s="8">
        <v>500839.56599999999</v>
      </c>
      <c r="Z3" s="8">
        <v>503065.38299999997</v>
      </c>
      <c r="AA3" s="8">
        <v>505510.90899999999</v>
      </c>
      <c r="AB3" s="8">
        <v>473744.56400000001</v>
      </c>
      <c r="AC3" s="8">
        <v>519555.96500000003</v>
      </c>
      <c r="AD3" s="8">
        <v>524281.283</v>
      </c>
      <c r="AE3" s="8">
        <v>489354.93199999997</v>
      </c>
      <c r="AF3" s="8">
        <v>486016.701</v>
      </c>
      <c r="AG3" s="10">
        <f t="shared" ref="AG3:AG4" si="0">(AF3-C3)/C3*100</f>
        <v>-31.16499894467248</v>
      </c>
    </row>
    <row r="4" spans="1:33" ht="33" customHeight="1" x14ac:dyDescent="0.3">
      <c r="A4" s="3" t="s">
        <v>13</v>
      </c>
      <c r="B4" s="4" t="s">
        <v>15</v>
      </c>
      <c r="C4" s="5">
        <v>2.1235504029276244</v>
      </c>
      <c r="D4" s="5">
        <v>2.1831939549024395</v>
      </c>
      <c r="E4" s="5">
        <v>2.2483546241627499</v>
      </c>
      <c r="F4" s="5">
        <v>2.1477734081488209</v>
      </c>
      <c r="G4" s="5">
        <v>2.0518667187352952</v>
      </c>
      <c r="H4" s="5">
        <v>2.1985999999999999</v>
      </c>
      <c r="I4" s="5">
        <v>2.2082000000000002</v>
      </c>
      <c r="J4" s="5">
        <v>2.1202999999999999</v>
      </c>
      <c r="K4" s="5">
        <v>2.1374</v>
      </c>
      <c r="L4" s="5">
        <v>2.1032000000000002</v>
      </c>
      <c r="M4" s="5">
        <v>2.0886</v>
      </c>
      <c r="N4" s="5">
        <v>2.0798999999999999</v>
      </c>
      <c r="O4" s="5">
        <v>2.15</v>
      </c>
      <c r="P4" s="5">
        <v>2.2008999999999999</v>
      </c>
      <c r="Q4" s="5">
        <v>2.3304999999999998</v>
      </c>
      <c r="R4" s="5">
        <v>2.4533</v>
      </c>
      <c r="S4" s="5">
        <v>2.4634</v>
      </c>
      <c r="T4" s="5">
        <v>2.7559999999999998</v>
      </c>
      <c r="U4" s="5">
        <v>3.1728000000000001</v>
      </c>
      <c r="V4" s="5">
        <v>3.2189999999999999</v>
      </c>
      <c r="W4" s="5">
        <v>3.3231000000000002</v>
      </c>
      <c r="X4" s="5">
        <v>3.3552</v>
      </c>
      <c r="Y4" s="5">
        <v>3.4159999999999999</v>
      </c>
      <c r="Z4" s="5">
        <v>3.4289000000000001</v>
      </c>
      <c r="AA4" s="5">
        <v>3.427</v>
      </c>
      <c r="AB4" s="5">
        <v>3.3325</v>
      </c>
      <c r="AC4" s="5">
        <v>3.3100999999999998</v>
      </c>
      <c r="AD4" s="5">
        <v>3.4384000000000001</v>
      </c>
      <c r="AE4" s="5">
        <v>3.7101000000000002</v>
      </c>
      <c r="AF4" s="5">
        <v>3.7627000000000002</v>
      </c>
      <c r="AG4" s="10">
        <f t="shared" si="0"/>
        <v>77.189107205205417</v>
      </c>
    </row>
    <row r="5" spans="1:33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AF5" s="11">
        <f>AF4-C4</f>
        <v>1.6391495970723757</v>
      </c>
    </row>
    <row r="6" spans="1:33" x14ac:dyDescent="0.25"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33" x14ac:dyDescent="0.25"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33" x14ac:dyDescent="0.25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33" x14ac:dyDescent="0.25"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33" x14ac:dyDescent="0.25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33" x14ac:dyDescent="0.25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33" x14ac:dyDescent="0.25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33" x14ac:dyDescent="0.25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33" x14ac:dyDescent="0.25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33" x14ac:dyDescent="0.25"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33" x14ac:dyDescent="0.25"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3:20" x14ac:dyDescent="0.25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</sheetData>
  <phoneticPr fontId="4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CAE6-7C9D-472F-B7C5-23C8D8C3D3D6}">
  <dimension ref="A1:B4"/>
  <sheetViews>
    <sheetView tabSelected="1" zoomScale="80" zoomScaleNormal="80" workbookViewId="0">
      <selection activeCell="B11" sqref="B11"/>
    </sheetView>
  </sheetViews>
  <sheetFormatPr defaultRowHeight="12.5" x14ac:dyDescent="0.25"/>
  <cols>
    <col min="2" max="2" width="99.453125" bestFit="1" customWidth="1"/>
  </cols>
  <sheetData>
    <row r="1" spans="1:2" ht="21.65" customHeight="1" x14ac:dyDescent="0.25">
      <c r="A1" s="6" t="s">
        <v>16</v>
      </c>
      <c r="B1" s="2" t="s">
        <v>22</v>
      </c>
    </row>
    <row r="2" spans="1:2" x14ac:dyDescent="0.25">
      <c r="A2" s="6" t="s">
        <v>7</v>
      </c>
      <c r="B2" s="2" t="s">
        <v>24</v>
      </c>
    </row>
    <row r="3" spans="1:2" x14ac:dyDescent="0.25">
      <c r="A3" s="6" t="s">
        <v>8</v>
      </c>
      <c r="B3" s="2"/>
    </row>
    <row r="4" spans="1:2" x14ac:dyDescent="0.25">
      <c r="A4" s="6" t="s">
        <v>1</v>
      </c>
      <c r="B4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Tabella 1</vt:lpstr>
      <vt:lpstr>Metadati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Femia</dc:creator>
  <cp:lastModifiedBy>ISPRA</cp:lastModifiedBy>
  <dcterms:created xsi:type="dcterms:W3CDTF">2015-06-04T07:49:05Z</dcterms:created>
  <dcterms:modified xsi:type="dcterms:W3CDTF">2025-08-20T15:28:09Z</dcterms:modified>
</cp:coreProperties>
</file>