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prambiente-my.sharepoint.com/personal/francesca_pepe_isprambiente_it/Documents/SEVESO/ANNUARIO/ANNUARIO SEVESO GIUGNO 2025/Caricamento/Stabilimenti/"/>
    </mc:Choice>
  </mc:AlternateContent>
  <xr:revisionPtr revIDLastSave="0" documentId="8_{255C30FF-5619-43B6-9E8B-89187DE1B464}" xr6:coauthVersionLast="47" xr6:coauthVersionMax="47" xr10:uidLastSave="{00000000-0000-0000-0000-000000000000}"/>
  <bookViews>
    <workbookView xWindow="-110" yWindow="-110" windowWidth="19420" windowHeight="10300" xr2:uid="{B1C14411-5AF5-4B64-8CD8-C8078059FD18}"/>
  </bookViews>
  <sheets>
    <sheet name="Foglio1" sheetId="1" r:id="rId1"/>
  </sheets>
  <definedNames>
    <definedName name="_xlnm._FilterDatabase" localSheetId="0" hidden="1">Foglio1!#REF!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4" i="1" l="1"/>
  <c r="R123" i="1"/>
  <c r="L124" i="1"/>
  <c r="L123" i="1"/>
  <c r="O7" i="1"/>
  <c r="P7" i="1"/>
  <c r="P132" i="1" l="1"/>
  <c r="O132" i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P122" i="1"/>
  <c r="O122" i="1"/>
  <c r="Q121" i="1"/>
  <c r="R121" i="1" s="1"/>
  <c r="Q120" i="1"/>
  <c r="P119" i="1"/>
  <c r="O119" i="1"/>
  <c r="Q118" i="1"/>
  <c r="R118" i="1" s="1"/>
  <c r="Q117" i="1"/>
  <c r="P116" i="1"/>
  <c r="O116" i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P105" i="1"/>
  <c r="O105" i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P95" i="1"/>
  <c r="O95" i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P86" i="1"/>
  <c r="O86" i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P79" i="1"/>
  <c r="O79" i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P70" i="1"/>
  <c r="O70" i="1"/>
  <c r="Q69" i="1"/>
  <c r="R69" i="1" s="1"/>
  <c r="Q68" i="1"/>
  <c r="R68" i="1" s="1"/>
  <c r="P67" i="1"/>
  <c r="O67" i="1"/>
  <c r="Q66" i="1"/>
  <c r="R66" i="1" s="1"/>
  <c r="Q65" i="1"/>
  <c r="R65" i="1" s="1"/>
  <c r="Q64" i="1"/>
  <c r="R64" i="1" s="1"/>
  <c r="Q63" i="1"/>
  <c r="R63" i="1" s="1"/>
  <c r="Q62" i="1"/>
  <c r="R62" i="1" s="1"/>
  <c r="P61" i="1"/>
  <c r="O61" i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P48" i="1"/>
  <c r="O48" i="1"/>
  <c r="Q47" i="1"/>
  <c r="R47" i="1" s="1"/>
  <c r="Q46" i="1"/>
  <c r="R46" i="1" s="1"/>
  <c r="Q45" i="1"/>
  <c r="R45" i="1" s="1"/>
  <c r="Q44" i="1"/>
  <c r="R44" i="1" s="1"/>
  <c r="P43" i="1"/>
  <c r="O43" i="1"/>
  <c r="Q42" i="1"/>
  <c r="R42" i="1" s="1"/>
  <c r="Q41" i="1"/>
  <c r="R41" i="1" s="1"/>
  <c r="Q40" i="1"/>
  <c r="R40" i="1" s="1"/>
  <c r="Q39" i="1"/>
  <c r="R39" i="1" s="1"/>
  <c r="Q38" i="1"/>
  <c r="R38" i="1" s="1"/>
  <c r="P37" i="1"/>
  <c r="O37" i="1"/>
  <c r="Q36" i="1"/>
  <c r="R36" i="1" s="1"/>
  <c r="Q35" i="1"/>
  <c r="R35" i="1" s="1"/>
  <c r="Q34" i="1"/>
  <c r="R34" i="1" s="1"/>
  <c r="Q33" i="1"/>
  <c r="R33" i="1" s="1"/>
  <c r="P32" i="1"/>
  <c r="O32" i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P22" i="1"/>
  <c r="O22" i="1"/>
  <c r="Q21" i="1"/>
  <c r="R21" i="1" s="1"/>
  <c r="Q20" i="1"/>
  <c r="R20" i="1" s="1"/>
  <c r="Q19" i="1"/>
  <c r="R19" i="1" s="1"/>
  <c r="Q18" i="1"/>
  <c r="R18" i="1" s="1"/>
  <c r="Q17" i="1"/>
  <c r="R17" i="1" s="1"/>
  <c r="P16" i="1"/>
  <c r="O16" i="1"/>
  <c r="Q15" i="1"/>
  <c r="R15" i="1" s="1"/>
  <c r="Q14" i="1"/>
  <c r="R14" i="1" s="1"/>
  <c r="Q13" i="1"/>
  <c r="R13" i="1" s="1"/>
  <c r="Q12" i="1"/>
  <c r="R12" i="1" s="1"/>
  <c r="Q11" i="1"/>
  <c r="R11" i="1" s="1"/>
  <c r="P10" i="1"/>
  <c r="O10" i="1"/>
  <c r="Q9" i="1"/>
  <c r="R9" i="1" s="1"/>
  <c r="Q8" i="1"/>
  <c r="R8" i="1" s="1"/>
  <c r="Q6" i="1"/>
  <c r="R6" i="1" s="1"/>
  <c r="Q5" i="1"/>
  <c r="R5" i="1" s="1"/>
  <c r="Q4" i="1"/>
  <c r="R4" i="1" s="1"/>
  <c r="Q3" i="1"/>
  <c r="R3" i="1" s="1"/>
  <c r="J132" i="1"/>
  <c r="I132" i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J122" i="1"/>
  <c r="I122" i="1"/>
  <c r="K121" i="1"/>
  <c r="L121" i="1" s="1"/>
  <c r="K120" i="1"/>
  <c r="L120" i="1" s="1"/>
  <c r="K119" i="1"/>
  <c r="L119" i="1" s="1"/>
  <c r="J119" i="1"/>
  <c r="I119" i="1"/>
  <c r="K118" i="1"/>
  <c r="L118" i="1" s="1"/>
  <c r="K117" i="1"/>
  <c r="L117" i="1" s="1"/>
  <c r="J116" i="1"/>
  <c r="I116" i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J105" i="1"/>
  <c r="I105" i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J95" i="1"/>
  <c r="I95" i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J86" i="1"/>
  <c r="I86" i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J79" i="1"/>
  <c r="I79" i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K71" i="1"/>
  <c r="L71" i="1" s="1"/>
  <c r="J70" i="1"/>
  <c r="I70" i="1"/>
  <c r="K69" i="1"/>
  <c r="K68" i="1"/>
  <c r="L68" i="1" s="1"/>
  <c r="J67" i="1"/>
  <c r="I67" i="1"/>
  <c r="K66" i="1"/>
  <c r="L66" i="1" s="1"/>
  <c r="K65" i="1"/>
  <c r="L65" i="1" s="1"/>
  <c r="K64" i="1"/>
  <c r="L64" i="1" s="1"/>
  <c r="K63" i="1"/>
  <c r="L63" i="1" s="1"/>
  <c r="K62" i="1"/>
  <c r="L62" i="1" s="1"/>
  <c r="J61" i="1"/>
  <c r="I61" i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J48" i="1"/>
  <c r="I48" i="1"/>
  <c r="K47" i="1"/>
  <c r="L47" i="1" s="1"/>
  <c r="K46" i="1"/>
  <c r="L46" i="1" s="1"/>
  <c r="K45" i="1"/>
  <c r="L45" i="1" s="1"/>
  <c r="K44" i="1"/>
  <c r="L44" i="1" s="1"/>
  <c r="J43" i="1"/>
  <c r="I43" i="1"/>
  <c r="K42" i="1"/>
  <c r="L42" i="1" s="1"/>
  <c r="K41" i="1"/>
  <c r="L41" i="1" s="1"/>
  <c r="K40" i="1"/>
  <c r="L40" i="1" s="1"/>
  <c r="K39" i="1"/>
  <c r="L39" i="1" s="1"/>
  <c r="K38" i="1"/>
  <c r="K37" i="1"/>
  <c r="L37" i="1" s="1"/>
  <c r="J37" i="1"/>
  <c r="I37" i="1"/>
  <c r="K36" i="1"/>
  <c r="L36" i="1" s="1"/>
  <c r="K35" i="1"/>
  <c r="L35" i="1" s="1"/>
  <c r="K34" i="1"/>
  <c r="L34" i="1" s="1"/>
  <c r="K33" i="1"/>
  <c r="L33" i="1" s="1"/>
  <c r="J32" i="1"/>
  <c r="I32" i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J22" i="1"/>
  <c r="I22" i="1"/>
  <c r="K21" i="1"/>
  <c r="L21" i="1" s="1"/>
  <c r="K20" i="1"/>
  <c r="L20" i="1" s="1"/>
  <c r="K19" i="1"/>
  <c r="L19" i="1" s="1"/>
  <c r="K18" i="1"/>
  <c r="L18" i="1" s="1"/>
  <c r="K17" i="1"/>
  <c r="J16" i="1"/>
  <c r="I16" i="1"/>
  <c r="K15" i="1"/>
  <c r="L15" i="1" s="1"/>
  <c r="K14" i="1"/>
  <c r="L14" i="1" s="1"/>
  <c r="K13" i="1"/>
  <c r="K12" i="1"/>
  <c r="L12" i="1" s="1"/>
  <c r="K11" i="1"/>
  <c r="L11" i="1" s="1"/>
  <c r="K10" i="1"/>
  <c r="L10" i="1" s="1"/>
  <c r="J10" i="1"/>
  <c r="I10" i="1"/>
  <c r="K9" i="1"/>
  <c r="L9" i="1" s="1"/>
  <c r="K8" i="1"/>
  <c r="L8" i="1" s="1"/>
  <c r="J7" i="1"/>
  <c r="I7" i="1"/>
  <c r="K6" i="1"/>
  <c r="L6" i="1" s="1"/>
  <c r="K5" i="1"/>
  <c r="L5" i="1" s="1"/>
  <c r="K4" i="1"/>
  <c r="L4" i="1" s="1"/>
  <c r="K3" i="1"/>
  <c r="L3" i="1" s="1"/>
  <c r="K61" i="1" l="1"/>
  <c r="L61" i="1" s="1"/>
  <c r="L49" i="1"/>
  <c r="K32" i="1"/>
  <c r="L32" i="1" s="1"/>
  <c r="L23" i="1"/>
  <c r="K43" i="1"/>
  <c r="L43" i="1" s="1"/>
  <c r="L38" i="1"/>
  <c r="K95" i="1"/>
  <c r="L95" i="1" s="1"/>
  <c r="L87" i="1"/>
  <c r="Q122" i="1"/>
  <c r="R122" i="1" s="1"/>
  <c r="R120" i="1"/>
  <c r="K22" i="1"/>
  <c r="L22" i="1" s="1"/>
  <c r="L17" i="1"/>
  <c r="K79" i="1"/>
  <c r="L79" i="1" s="1"/>
  <c r="L72" i="1"/>
  <c r="K16" i="1"/>
  <c r="L16" i="1" s="1"/>
  <c r="L13" i="1"/>
  <c r="K132" i="1"/>
  <c r="L132" i="1" s="1"/>
  <c r="L125" i="1"/>
  <c r="K70" i="1"/>
  <c r="L70" i="1" s="1"/>
  <c r="L69" i="1"/>
  <c r="Q10" i="1"/>
  <c r="R10" i="1" s="1"/>
  <c r="Q119" i="1"/>
  <c r="R119" i="1" s="1"/>
  <c r="R117" i="1"/>
  <c r="Q95" i="1"/>
  <c r="R95" i="1" s="1"/>
  <c r="Q67" i="1"/>
  <c r="R67" i="1" s="1"/>
  <c r="Q43" i="1"/>
  <c r="R43" i="1" s="1"/>
  <c r="Q32" i="1"/>
  <c r="R32" i="1" s="1"/>
  <c r="Q22" i="1"/>
  <c r="R22" i="1" s="1"/>
  <c r="Q16" i="1"/>
  <c r="R16" i="1" s="1"/>
  <c r="Q7" i="1"/>
  <c r="R7" i="1" s="1"/>
  <c r="Q37" i="1"/>
  <c r="R37" i="1" s="1"/>
  <c r="Q79" i="1"/>
  <c r="R79" i="1" s="1"/>
  <c r="Q86" i="1"/>
  <c r="R86" i="1" s="1"/>
  <c r="Q48" i="1"/>
  <c r="R48" i="1" s="1"/>
  <c r="Q105" i="1"/>
  <c r="R105" i="1" s="1"/>
  <c r="Q116" i="1"/>
  <c r="R116" i="1" s="1"/>
  <c r="Q70" i="1"/>
  <c r="R70" i="1" s="1"/>
  <c r="Q61" i="1"/>
  <c r="R61" i="1" s="1"/>
  <c r="Q132" i="1"/>
  <c r="R132" i="1" s="1"/>
  <c r="K7" i="1"/>
  <c r="L7" i="1" s="1"/>
  <c r="K48" i="1"/>
  <c r="L48" i="1" s="1"/>
  <c r="K105" i="1"/>
  <c r="L105" i="1" s="1"/>
  <c r="K116" i="1"/>
  <c r="L116" i="1" s="1"/>
  <c r="K122" i="1"/>
  <c r="L122" i="1" s="1"/>
  <c r="K67" i="1"/>
  <c r="L67" i="1" s="1"/>
  <c r="K86" i="1"/>
  <c r="L86" i="1" s="1"/>
  <c r="F125" i="1"/>
  <c r="F124" i="1"/>
  <c r="F123" i="1"/>
  <c r="F117" i="1"/>
  <c r="F109" i="1"/>
  <c r="F104" i="1"/>
  <c r="F101" i="1"/>
  <c r="F69" i="1"/>
  <c r="F65" i="1"/>
  <c r="F55" i="1"/>
  <c r="F53" i="1"/>
  <c r="F49" i="1"/>
  <c r="F13" i="1"/>
  <c r="F5" i="1"/>
  <c r="D132" i="1"/>
  <c r="C132" i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D122" i="1"/>
  <c r="C122" i="1"/>
  <c r="E121" i="1"/>
  <c r="F121" i="1" s="1"/>
  <c r="E120" i="1"/>
  <c r="E122" i="1" s="1"/>
  <c r="F122" i="1" s="1"/>
  <c r="D119" i="1"/>
  <c r="C119" i="1"/>
  <c r="E118" i="1"/>
  <c r="F118" i="1" s="1"/>
  <c r="E117" i="1"/>
  <c r="D116" i="1"/>
  <c r="C116" i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E108" i="1"/>
  <c r="F108" i="1" s="1"/>
  <c r="E107" i="1"/>
  <c r="F107" i="1" s="1"/>
  <c r="E106" i="1"/>
  <c r="F106" i="1" s="1"/>
  <c r="D105" i="1"/>
  <c r="C105" i="1"/>
  <c r="E104" i="1"/>
  <c r="E103" i="1"/>
  <c r="F103" i="1" s="1"/>
  <c r="E102" i="1"/>
  <c r="F102" i="1" s="1"/>
  <c r="E101" i="1"/>
  <c r="E100" i="1"/>
  <c r="F100" i="1" s="1"/>
  <c r="E99" i="1"/>
  <c r="F99" i="1" s="1"/>
  <c r="E98" i="1"/>
  <c r="F98" i="1" s="1"/>
  <c r="E97" i="1"/>
  <c r="F97" i="1" s="1"/>
  <c r="E96" i="1"/>
  <c r="F96" i="1" s="1"/>
  <c r="D95" i="1"/>
  <c r="C95" i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D86" i="1"/>
  <c r="C86" i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D79" i="1"/>
  <c r="C79" i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E71" i="1"/>
  <c r="F71" i="1" s="1"/>
  <c r="D70" i="1"/>
  <c r="C70" i="1"/>
  <c r="E69" i="1"/>
  <c r="E68" i="1"/>
  <c r="F68" i="1" s="1"/>
  <c r="D67" i="1"/>
  <c r="C67" i="1"/>
  <c r="E66" i="1"/>
  <c r="F66" i="1" s="1"/>
  <c r="E65" i="1"/>
  <c r="E64" i="1"/>
  <c r="F64" i="1" s="1"/>
  <c r="E63" i="1"/>
  <c r="F63" i="1" s="1"/>
  <c r="E62" i="1"/>
  <c r="F62" i="1" s="1"/>
  <c r="D61" i="1"/>
  <c r="C61" i="1"/>
  <c r="E60" i="1"/>
  <c r="F60" i="1" s="1"/>
  <c r="E59" i="1"/>
  <c r="F59" i="1" s="1"/>
  <c r="E58" i="1"/>
  <c r="F58" i="1" s="1"/>
  <c r="E57" i="1"/>
  <c r="F57" i="1" s="1"/>
  <c r="E56" i="1"/>
  <c r="F56" i="1" s="1"/>
  <c r="E55" i="1"/>
  <c r="E54" i="1"/>
  <c r="F54" i="1" s="1"/>
  <c r="E53" i="1"/>
  <c r="E52" i="1"/>
  <c r="F52" i="1" s="1"/>
  <c r="E51" i="1"/>
  <c r="F51" i="1" s="1"/>
  <c r="E50" i="1"/>
  <c r="F50" i="1" s="1"/>
  <c r="E49" i="1"/>
  <c r="D48" i="1"/>
  <c r="C48" i="1"/>
  <c r="E47" i="1"/>
  <c r="F47" i="1" s="1"/>
  <c r="E46" i="1"/>
  <c r="F46" i="1" s="1"/>
  <c r="E45" i="1"/>
  <c r="F45" i="1" s="1"/>
  <c r="E44" i="1"/>
  <c r="D43" i="1"/>
  <c r="C43" i="1"/>
  <c r="E42" i="1"/>
  <c r="F42" i="1" s="1"/>
  <c r="E41" i="1"/>
  <c r="F41" i="1" s="1"/>
  <c r="E40" i="1"/>
  <c r="F40" i="1" s="1"/>
  <c r="E39" i="1"/>
  <c r="F39" i="1" s="1"/>
  <c r="E38" i="1"/>
  <c r="D37" i="1"/>
  <c r="C37" i="1"/>
  <c r="E36" i="1"/>
  <c r="F36" i="1" s="1"/>
  <c r="E35" i="1"/>
  <c r="F35" i="1" s="1"/>
  <c r="E34" i="1"/>
  <c r="F34" i="1" s="1"/>
  <c r="E33" i="1"/>
  <c r="F33" i="1" s="1"/>
  <c r="D32" i="1"/>
  <c r="C32" i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D22" i="1"/>
  <c r="C22" i="1"/>
  <c r="E21" i="1"/>
  <c r="F21" i="1" s="1"/>
  <c r="E20" i="1"/>
  <c r="F20" i="1" s="1"/>
  <c r="E19" i="1"/>
  <c r="F19" i="1" s="1"/>
  <c r="E18" i="1"/>
  <c r="F18" i="1" s="1"/>
  <c r="E17" i="1"/>
  <c r="F17" i="1" s="1"/>
  <c r="D16" i="1"/>
  <c r="C16" i="1"/>
  <c r="E15" i="1"/>
  <c r="F15" i="1" s="1"/>
  <c r="E14" i="1"/>
  <c r="F14" i="1" s="1"/>
  <c r="E13" i="1"/>
  <c r="E12" i="1"/>
  <c r="F12" i="1" s="1"/>
  <c r="E11" i="1"/>
  <c r="F11" i="1" s="1"/>
  <c r="D10" i="1"/>
  <c r="C10" i="1"/>
  <c r="E9" i="1"/>
  <c r="F9" i="1" s="1"/>
  <c r="E8" i="1"/>
  <c r="F8" i="1" s="1"/>
  <c r="D7" i="1"/>
  <c r="C7" i="1"/>
  <c r="E6" i="1"/>
  <c r="F6" i="1" s="1"/>
  <c r="E5" i="1"/>
  <c r="E4" i="1"/>
  <c r="F4" i="1" s="1"/>
  <c r="E3" i="1"/>
  <c r="F3" i="1" s="1"/>
  <c r="E32" i="1" l="1"/>
  <c r="F32" i="1" s="1"/>
  <c r="E48" i="1"/>
  <c r="F48" i="1" s="1"/>
  <c r="E79" i="1"/>
  <c r="F79" i="1" s="1"/>
  <c r="E10" i="1"/>
  <c r="F10" i="1" s="1"/>
  <c r="E43" i="1"/>
  <c r="F43" i="1" s="1"/>
  <c r="E119" i="1"/>
  <c r="F119" i="1" s="1"/>
  <c r="E86" i="1"/>
  <c r="F86" i="1" s="1"/>
  <c r="F38" i="1"/>
  <c r="F23" i="1"/>
  <c r="E95" i="1"/>
  <c r="F95" i="1" s="1"/>
  <c r="F72" i="1"/>
  <c r="F120" i="1"/>
  <c r="E16" i="1"/>
  <c r="F16" i="1" s="1"/>
  <c r="E67" i="1"/>
  <c r="F67" i="1" s="1"/>
  <c r="E61" i="1"/>
  <c r="F61" i="1" s="1"/>
  <c r="E7" i="1"/>
  <c r="F7" i="1" s="1"/>
  <c r="F44" i="1"/>
  <c r="E37" i="1"/>
  <c r="F37" i="1" s="1"/>
  <c r="E116" i="1"/>
  <c r="F116" i="1" s="1"/>
  <c r="E70" i="1"/>
  <c r="F70" i="1" s="1"/>
  <c r="E105" i="1"/>
  <c r="F105" i="1" s="1"/>
  <c r="E22" i="1"/>
  <c r="F22" i="1" s="1"/>
  <c r="E132" i="1"/>
  <c r="F132" i="1" s="1"/>
</calcChain>
</file>

<file path=xl/sharedStrings.xml><?xml version="1.0" encoding="utf-8"?>
<sst xmlns="http://schemas.openxmlformats.org/spreadsheetml/2006/main" count="431" uniqueCount="141">
  <si>
    <t>ABRUZZO</t>
  </si>
  <si>
    <t>Chieti</t>
  </si>
  <si>
    <t>L'Aquila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</si>
  <si>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</si>
  <si>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</si>
  <si>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</si>
  <si>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</si>
  <si>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</si>
  <si>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</si>
  <si>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</si>
  <si>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</si>
  <si>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</si>
  <si>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di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</si>
  <si>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</si>
  <si>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</si>
  <si>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</si>
  <si>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</si>
  <si>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</si>
  <si>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</si>
  <si>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</si>
  <si>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</si>
  <si>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</si>
  <si>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</si>
  <si>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Modena</t>
  </si>
  <si>
    <t>Parma</t>
  </si>
  <si>
    <t>Piacenza</t>
  </si>
  <si>
    <t>Ravenna</t>
  </si>
  <si>
    <t>Reggio nell'Emilia</t>
  </si>
  <si>
    <t>Rimini</t>
  </si>
  <si>
    <t>FRIULI VENEZIA GIULIA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</si>
  <si>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</si>
  <si>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</si>
  <si>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</si>
  <si>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</si>
  <si>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</si>
  <si>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</si>
  <si>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</si>
  <si>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</si>
  <si>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</si>
  <si>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</si>
  <si>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</si>
  <si>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</si>
  <si>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</si>
  <si>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</si>
  <si>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</si>
  <si>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</si>
  <si>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</si>
  <si>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</si>
  <si>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</si>
  <si>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</si>
  <si>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</si>
  <si>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</si>
  <si>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</si>
  <si>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</si>
  <si>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 e della Brianza</t>
  </si>
  <si>
    <t>Pavia</t>
  </si>
  <si>
    <t>Sondrio</t>
  </si>
  <si>
    <t>Varese</t>
  </si>
  <si>
    <t>MARCHE</t>
  </si>
  <si>
    <t>Ancona</t>
  </si>
  <si>
    <t>Ascoli Piceno</t>
  </si>
  <si>
    <t>Fermo</t>
  </si>
  <si>
    <t>Pesaro e 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</si>
  <si>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</si>
  <si>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</si>
  <si>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</si>
  <si>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</si>
  <si>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</si>
  <si>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</si>
  <si>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</si>
  <si>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</si>
  <si>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</si>
  <si>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</si>
  <si>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Verbano-Cusio-Ossola</t>
  </si>
  <si>
    <t>Vercelli</t>
  </si>
  <si>
    <t>PUGLIA</t>
  </si>
  <si>
    <t>Bari</t>
  </si>
  <si>
    <t>Barletta-Andria-Trani</t>
  </si>
  <si>
    <t>Brindisi</t>
  </si>
  <si>
    <t>Foggia</t>
  </si>
  <si>
    <t>Lecce</t>
  </si>
  <si>
    <t>Taranto</t>
  </si>
  <si>
    <t>SARDEGNA</t>
  </si>
  <si>
    <t>Cagliari</t>
  </si>
  <si>
    <t>Carbonia-Iglesias</t>
  </si>
  <si>
    <t>Medio Campidano</t>
  </si>
  <si>
    <t>Nuoro</t>
  </si>
  <si>
    <t>Ogliastra</t>
  </si>
  <si>
    <t>Olbia-Tempio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</si>
  <si>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</si>
  <si>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</si>
  <si>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</si>
  <si>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</si>
  <si>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</si>
  <si>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</si>
  <si>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</si>
  <si>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</si>
  <si>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</si>
  <si>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</si>
  <si>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</si>
  <si>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</si>
  <si>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</si>
  <si>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</si>
  <si>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</si>
  <si>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</si>
  <si>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</si>
  <si>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</si>
  <si>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Massa-Carrara</t>
  </si>
  <si>
    <t>Pisa</t>
  </si>
  <si>
    <t>Pistoia</t>
  </si>
  <si>
    <t>Prato</t>
  </si>
  <si>
    <t>Siena</t>
  </si>
  <si>
    <t>TRENTINO ALTO ADIGE</t>
  </si>
  <si>
    <t>Bolzano/Bozen</t>
  </si>
  <si>
    <t>Trento</t>
  </si>
  <si>
    <t>UMBRIA</t>
  </si>
  <si>
    <t>Perugia</t>
  </si>
  <si>
    <t>Terni</t>
  </si>
  <si>
    <t>VALLE D'AOSTA/VALLE' D'AOSTE</t>
  </si>
  <si>
    <t>Valle d'Aosta/Valle' d'Aoste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</si>
  <si>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</si>
  <si>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</si>
  <si>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</si>
  <si>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</si>
  <si>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</si>
  <si>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</si>
  <si>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</si>
  <si>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</si>
  <si>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REGIONE</t>
  </si>
  <si>
    <t>PROVINCIA</t>
  </si>
  <si>
    <t>SOGLIA 
INFERIORE</t>
  </si>
  <si>
    <t>SOGLIA 
SUPERIORE</t>
  </si>
  <si>
    <t>TOTALE</t>
  </si>
  <si>
    <t>%</t>
  </si>
  <si>
    <t>Totale</t>
  </si>
  <si>
    <t>Macerata</t>
  </si>
  <si>
    <t>Forlì-Cesena</t>
  </si>
  <si>
    <t>Distribuzione regionale e provinciale stabilimenti RIR-Fonte: Inventario ISPRA</t>
  </si>
  <si>
    <t>Agg. 31.12.2023</t>
  </si>
  <si>
    <t>Agg. 31.12.2024</t>
  </si>
  <si>
    <t>Agg.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</si>
</sst>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rgb="FF666666"/>
      <name val="Tahoma"/>
      <family val="2"/>
    </font>
    <font>
      <sz val="11"/>
      <color theme="2" tint="-0.499984740745262"/>
      <name val="Tahoma"/>
      <family val="2"/>
    </font>
    <font>
      <b/>
      <sz val="11"/>
      <color theme="2" tint="-0.499984740745262"/>
      <name val="Tahoma"/>
      <family val="2"/>
    </font>
    <font>
      <b/>
      <sz val="12"/>
      <color theme="2" tint="-0.499984740745262"/>
      <name val="Tahoma"/>
      <family val="2"/>
    </font>
    <font>
      <b/>
      <sz val="14"/>
      <color theme="1"/>
      <name val="Tahoma"/>
      <family val="2"/>
    </font>
    <font>
      <b/>
      <sz val="16"/>
      <color theme="1"/>
      <name val="Tahoma"/>
      <family val="2"/>
    </font>
    <font>
      <sz val="11"/>
      <color theme="2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10" fontId="4" fillId="0" borderId="0" xfId="1" applyNumberFormat="1" applyFont="1"/>
    <xf numFmtId="0" fontId="4" fillId="0" borderId="0" xfId="0" applyFont="1" applyAlignment="1">
      <alignment vertical="center"/>
    </xf>
    <xf numFmtId="0" fontId="6" fillId="0" borderId="0" xfId="0" applyFont="1"/>
    <xf numFmtId="10" fontId="3" fillId="0" borderId="0" xfId="1" applyNumberFormat="1" applyFont="1"/>
    <xf numFmtId="10" fontId="5" fillId="0" borderId="0" xfId="1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top"/>
    </xf>
    <xf numFmtId="0" fontId="8" fillId="0" borderId="1" xfId="0" applyFont="1" applyBorder="1" applyAlignment="1">
      <alignment vertical="center"/>
    </xf>
    <xf numFmtId="10" fontId="8" fillId="0" borderId="1" xfId="1" applyNumberFormat="1" applyFont="1" applyBorder="1"/>
    <xf numFmtId="0" fontId="9" fillId="0" borderId="1" xfId="0" quotePrefix="1" applyFont="1" applyBorder="1" applyAlignment="1">
      <alignment horizontal="left" vertical="top"/>
    </xf>
    <xf numFmtId="0" fontId="9" fillId="0" borderId="1" xfId="0" applyFont="1" applyBorder="1" applyAlignment="1">
      <alignment vertical="center"/>
    </xf>
    <xf numFmtId="10" fontId="9" fillId="0" borderId="1" xfId="1" applyNumberFormat="1" applyFont="1" applyBorder="1"/>
    <xf numFmtId="0" fontId="7" fillId="2" borderId="1" xfId="0" quotePrefix="1" applyFont="1" applyFill="1" applyBorder="1" applyAlignment="1">
      <alignment horizontal="right" vertical="top"/>
    </xf>
    <xf numFmtId="0" fontId="0" fillId="2" borderId="1" xfId="0" applyFill="1" applyBorder="1"/>
    <xf numFmtId="0" fontId="10" fillId="2" borderId="1" xfId="0" applyFont="1" applyFill="1" applyBorder="1" applyAlignment="1">
      <alignment vertical="center"/>
    </xf>
    <xf numFmtId="0" fontId="0" fillId="2" borderId="0" xfId="0" applyFill="1"/>
    <xf numFmtId="0" fontId="10" fillId="2" borderId="0" xfId="0" applyFont="1" applyFill="1" applyAlignment="1">
      <alignment vertical="center"/>
    </xf>
    <xf numFmtId="0" fontId="10" fillId="2" borderId="5" xfId="0" applyFont="1" applyFill="1" applyBorder="1" applyAlignment="1">
      <alignment vertical="center"/>
    </xf>
    <xf numFmtId="10" fontId="4" fillId="0" borderId="0" xfId="1" applyNumberFormat="1" applyFont="1" applyBorder="1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0" fontId="2" fillId="2" borderId="6" xfId="1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8" fillId="0" borderId="1" xfId="0" quotePrefix="1" applyFont="1" applyBorder="1" applyAlignment="1">
      <alignment horizontal="left" vertical="top"/>
    </xf>
    <xf numFmtId="0" fontId="8" fillId="0" borderId="1" xfId="0" applyFont="1" applyBorder="1"/>
    <xf numFmtId="0" fontId="12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3692-1C33-442D-84B0-67AD23F9E83D}">
  <dimension ref="A1:R134"/>
  <sheetViews>
    <sheetView tabSelected="1" topLeftCell="D66" workbookViewId="0">
      <selection activeCell="O133" sqref="O133"/>
    </sheetView>
  </sheetViews>
  <sheetFormatPr defaultColWidth="8.81640625" defaultRowHeight="14" x14ac:dyDescent="0.3"/>
  <cols>
    <col min="1" max="1" width="26.81640625" style="1" bestFit="1" customWidth="1"/>
    <col min="2" max="2" width="24" style="1" customWidth="1"/>
    <col min="3" max="3" width="11.6328125" style="1" bestFit="1" customWidth="1"/>
    <col min="4" max="4" width="12.1796875" style="1" bestFit="1" customWidth="1"/>
    <col min="5" max="5" width="9.1796875" style="1" bestFit="1" customWidth="1"/>
    <col min="6" max="6" width="10.1796875" style="2" customWidth="1"/>
    <col min="7" max="7" width="5.1796875" style="2" customWidth="1"/>
    <col min="8" max="8" width="24" style="1" customWidth="1"/>
    <col min="9" max="9" width="11.6328125" style="1" bestFit="1" customWidth="1"/>
    <col min="10" max="10" width="12.1796875" style="1" bestFit="1" customWidth="1"/>
    <col min="11" max="11" width="9.1796875" style="1" bestFit="1" customWidth="1"/>
    <col min="12" max="12" width="10.1796875" style="2" customWidth="1"/>
    <col min="13" max="13" width="5.453125" style="1" customWidth="1"/>
    <col min="14" max="14" width="24" style="1" customWidth="1"/>
    <col min="15" max="15" width="11.6328125" style="1" bestFit="1" customWidth="1"/>
    <col min="16" max="16" width="12.1796875" style="1" bestFit="1" customWidth="1"/>
    <col min="17" max="17" width="9.1796875" style="1" bestFit="1" customWidth="1"/>
    <col min="18" max="18" width="10.1796875" style="2" customWidth="1"/>
    <col min="19" max="16384" width="8.81640625" style="1"/>
  </cols>
  <sheetData>
    <row r="1" spans="1:18" ht="20" x14ac:dyDescent="0.4">
      <c r="A1" s="30" t="s">
        <v>138</v>
      </c>
      <c r="B1" s="30"/>
      <c r="C1" s="30"/>
      <c r="D1" s="30"/>
      <c r="E1" s="30"/>
      <c r="F1" s="30"/>
      <c r="G1" s="1"/>
      <c r="H1" s="29" t="s">
        <v>139</v>
      </c>
      <c r="I1" s="29"/>
      <c r="J1" s="29"/>
      <c r="K1" s="29"/>
      <c r="L1" s="29"/>
      <c r="N1" s="29" t="s">
        <v>140</v>
      </c>
      <c r="O1" s="29"/>
      <c r="P1" s="29"/>
      <c r="Q1" s="29"/>
      <c r="R1" s="29"/>
    </row>
    <row r="2" spans="1:18" s="3" customFormat="1" ht="28.25" customHeight="1" x14ac:dyDescent="0.3">
      <c r="A2" s="7" t="s">
        <v>128</v>
      </c>
      <c r="B2" s="7" t="s">
        <v>129</v>
      </c>
      <c r="C2" s="8" t="s">
        <v>130</v>
      </c>
      <c r="D2" s="8" t="s">
        <v>131</v>
      </c>
      <c r="E2" s="7" t="s">
        <v>132</v>
      </c>
      <c r="F2" s="9" t="s">
        <v>133</v>
      </c>
      <c r="G2" s="1"/>
      <c r="H2" s="23" t="s">
        <v>129</v>
      </c>
      <c r="I2" s="24" t="s">
        <v>130</v>
      </c>
      <c r="J2" s="24" t="s">
        <v>131</v>
      </c>
      <c r="K2" s="23" t="s">
        <v>132</v>
      </c>
      <c r="L2" s="25" t="s">
        <v>133</v>
      </c>
      <c r="N2" s="23" t="s">
        <v>129</v>
      </c>
      <c r="O2" s="24" t="s">
        <v>130</v>
      </c>
      <c r="P2" s="24" t="s">
        <v>131</v>
      </c>
      <c r="Q2" s="23" t="s">
        <v>132</v>
      </c>
      <c r="R2" s="25" t="s">
        <v>133</v>
      </c>
    </row>
    <row r="3" spans="1:18" customFormat="1" ht="14.5" x14ac:dyDescent="0.35">
      <c r="A3" s="27" t="s">
        <v>0</v>
      </c>
      <c r="B3" s="10" t="s">
        <v>1</v>
      </c>
      <c r="C3" s="11">
        <v>4</v>
      </c>
      <c r="D3" s="11">
        <v>5</v>
      </c>
      <c r="E3" s="11">
        <f>SUM(C3:D3)</f>
        <v>9</v>
      </c>
      <c r="F3" s="12">
        <f>E3/$E$133</f>
        <v>9.5338983050847464E-3</v>
      </c>
      <c r="G3" s="2"/>
      <c r="H3" s="10" t="s">
        <v>1</v>
      </c>
      <c r="I3" s="26">
        <v>4</v>
      </c>
      <c r="J3" s="26">
        <v>5</v>
      </c>
      <c r="K3" s="11">
        <f>SUM(I3:J3)</f>
        <v>9</v>
      </c>
      <c r="L3" s="12">
        <f>K3/$K$133</f>
        <v>9.6463022508038593E-3</v>
      </c>
      <c r="N3" s="10" t="s">
        <v>1</v>
      </c>
      <c r="O3" s="26">
        <v>5</v>
      </c>
      <c r="P3" s="26">
        <v>4</v>
      </c>
      <c r="Q3" s="11">
        <f>SUM(O3:P3)</f>
        <v>9</v>
      </c>
      <c r="R3" s="12">
        <f>Q3/$Q$133</f>
        <v>9.6566523605150223E-3</v>
      </c>
    </row>
    <row r="4" spans="1:18" customFormat="1" ht="14.5" x14ac:dyDescent="0.35">
      <c r="A4" s="28"/>
      <c r="B4" s="10" t="s">
        <v>2</v>
      </c>
      <c r="C4" s="11">
        <v>3</v>
      </c>
      <c r="D4" s="11">
        <v>2</v>
      </c>
      <c r="E4" s="11">
        <f t="shared" ref="E4:E6" si="0">SUM(C4:D4)</f>
        <v>5</v>
      </c>
      <c r="F4" s="12">
        <f t="shared" ref="F4:F67" si="1">E4/$E$133</f>
        <v>5.2966101694915252E-3</v>
      </c>
      <c r="G4" s="2"/>
      <c r="H4" s="10" t="s">
        <v>2</v>
      </c>
      <c r="I4" s="26">
        <v>3</v>
      </c>
      <c r="J4" s="26">
        <v>2</v>
      </c>
      <c r="K4" s="11">
        <f t="shared" ref="K4:K6" si="2">SUM(I4:J4)</f>
        <v>5</v>
      </c>
      <c r="L4" s="12">
        <f>K4/$K$133</f>
        <v>5.3590568060021436E-3</v>
      </c>
      <c r="N4" s="10" t="s">
        <v>2</v>
      </c>
      <c r="O4" s="26">
        <v>3</v>
      </c>
      <c r="P4" s="26">
        <v>2</v>
      </c>
      <c r="Q4" s="11">
        <f t="shared" ref="Q4:Q6" si="3">SUM(O4:P4)</f>
        <v>5</v>
      </c>
      <c r="R4" s="12">
        <f t="shared" ref="R4:R67" si="4">Q4/$Q$133</f>
        <v>5.3648068669527897E-3</v>
      </c>
    </row>
    <row r="5" spans="1:18" customFormat="1" ht="14.5" x14ac:dyDescent="0.35">
      <c r="A5" s="28"/>
      <c r="B5" s="10" t="s">
        <v>3</v>
      </c>
      <c r="C5" s="11">
        <v>3</v>
      </c>
      <c r="D5" s="11">
        <v>3</v>
      </c>
      <c r="E5" s="11">
        <f t="shared" si="0"/>
        <v>6</v>
      </c>
      <c r="F5" s="12">
        <f t="shared" si="1"/>
        <v>6.3559322033898309E-3</v>
      </c>
      <c r="G5" s="2"/>
      <c r="H5" s="10" t="s">
        <v>3</v>
      </c>
      <c r="I5" s="26">
        <v>3</v>
      </c>
      <c r="J5" s="26">
        <v>3</v>
      </c>
      <c r="K5" s="11">
        <f t="shared" si="2"/>
        <v>6</v>
      </c>
      <c r="L5" s="12">
        <f t="shared" ref="L5:L68" si="5">K5/$K$133</f>
        <v>6.4308681672025723E-3</v>
      </c>
      <c r="N5" s="10" t="s">
        <v>3</v>
      </c>
      <c r="O5" s="26">
        <v>3</v>
      </c>
      <c r="P5" s="26">
        <v>3</v>
      </c>
      <c r="Q5" s="11">
        <f t="shared" si="3"/>
        <v>6</v>
      </c>
      <c r="R5" s="12">
        <f t="shared" si="4"/>
        <v>6.4377682403433476E-3</v>
      </c>
    </row>
    <row r="6" spans="1:18" customFormat="1" ht="14.5" x14ac:dyDescent="0.35">
      <c r="A6" s="28"/>
      <c r="B6" s="10" t="s">
        <v>4</v>
      </c>
      <c r="C6" s="11">
        <v>2</v>
      </c>
      <c r="D6" s="11">
        <v>1</v>
      </c>
      <c r="E6" s="11">
        <f t="shared" si="0"/>
        <v>3</v>
      </c>
      <c r="F6" s="12">
        <f t="shared" si="1"/>
        <v>3.1779661016949155E-3</v>
      </c>
      <c r="G6" s="2"/>
      <c r="H6" s="10" t="s">
        <v>4</v>
      </c>
      <c r="I6" s="26">
        <v>1</v>
      </c>
      <c r="J6" s="26">
        <v>1</v>
      </c>
      <c r="K6" s="11">
        <f t="shared" si="2"/>
        <v>2</v>
      </c>
      <c r="L6" s="12">
        <f t="shared" si="5"/>
        <v>2.1436227224008574E-3</v>
      </c>
      <c r="N6" s="10" t="s">
        <v>4</v>
      </c>
      <c r="O6" s="26">
        <v>1</v>
      </c>
      <c r="P6" s="26">
        <v>1</v>
      </c>
      <c r="Q6" s="11">
        <f t="shared" si="3"/>
        <v>2</v>
      </c>
      <c r="R6" s="12">
        <f t="shared" si="4"/>
        <v>2.1459227467811159E-3</v>
      </c>
    </row>
    <row r="7" spans="1:18" s="4" customFormat="1" ht="14.5" x14ac:dyDescent="0.35">
      <c r="A7" s="28"/>
      <c r="B7" s="13" t="s">
        <v>134</v>
      </c>
      <c r="C7" s="14">
        <f>SUM(C3:C6)</f>
        <v>12</v>
      </c>
      <c r="D7" s="14">
        <f>SUM(D3:D6)</f>
        <v>11</v>
      </c>
      <c r="E7" s="14">
        <f>SUM(E3:E6)</f>
        <v>23</v>
      </c>
      <c r="F7" s="15">
        <f t="shared" si="1"/>
        <v>2.4364406779661018E-2</v>
      </c>
      <c r="G7" s="5"/>
      <c r="H7" s="13" t="s">
        <v>134</v>
      </c>
      <c r="I7" s="14">
        <f>SUM(I3:I6)</f>
        <v>11</v>
      </c>
      <c r="J7" s="14">
        <f>SUM(J3:J6)</f>
        <v>11</v>
      </c>
      <c r="K7" s="14">
        <f>SUM(K3:K6)</f>
        <v>22</v>
      </c>
      <c r="L7" s="15">
        <f t="shared" si="5"/>
        <v>2.3579849946409433E-2</v>
      </c>
      <c r="N7" s="13" t="s">
        <v>134</v>
      </c>
      <c r="O7" s="14">
        <f>SUM(O3:O6)</f>
        <v>12</v>
      </c>
      <c r="P7" s="14">
        <f>SUM(P3:P6)</f>
        <v>10</v>
      </c>
      <c r="Q7" s="14">
        <f>SUM(Q3:Q6)</f>
        <v>22</v>
      </c>
      <c r="R7" s="15">
        <f t="shared" si="4"/>
        <v>2.3605150214592276E-2</v>
      </c>
    </row>
    <row r="8" spans="1:18" customFormat="1" ht="14.5" x14ac:dyDescent="0.35">
      <c r="A8" s="27" t="s">
        <v>5</v>
      </c>
      <c r="B8" s="10" t="s">
        <v>6</v>
      </c>
      <c r="C8" s="11"/>
      <c r="D8" s="11">
        <v>2</v>
      </c>
      <c r="E8" s="11">
        <f t="shared" ref="E8:E71" si="6">SUM(C8:D8)</f>
        <v>2</v>
      </c>
      <c r="F8" s="12">
        <f t="shared" si="1"/>
        <v>2.1186440677966102E-3</v>
      </c>
      <c r="G8" s="2"/>
      <c r="H8" s="10" t="s">
        <v>6</v>
      </c>
      <c r="I8" s="26"/>
      <c r="J8" s="26">
        <v>2</v>
      </c>
      <c r="K8" s="11">
        <f t="shared" ref="K8:K71" si="7">SUM(I8:J8)</f>
        <v>2</v>
      </c>
      <c r="L8" s="12">
        <f t="shared" si="5"/>
        <v>2.1436227224008574E-3</v>
      </c>
      <c r="N8" s="10" t="s">
        <v>6</v>
      </c>
      <c r="O8" s="26"/>
      <c r="P8" s="26">
        <v>2</v>
      </c>
      <c r="Q8" s="11">
        <f t="shared" ref="Q8:Q9" si="8">SUM(O8:P8)</f>
        <v>2</v>
      </c>
      <c r="R8" s="12">
        <f t="shared" si="4"/>
        <v>2.1459227467811159E-3</v>
      </c>
    </row>
    <row r="9" spans="1:18" customFormat="1" ht="14.5" x14ac:dyDescent="0.35">
      <c r="A9" s="28"/>
      <c r="B9" s="10" t="s">
        <v>7</v>
      </c>
      <c r="C9" s="11">
        <v>3</v>
      </c>
      <c r="D9" s="11">
        <v>4</v>
      </c>
      <c r="E9" s="11">
        <f t="shared" si="6"/>
        <v>7</v>
      </c>
      <c r="F9" s="12">
        <f t="shared" si="1"/>
        <v>7.4152542372881358E-3</v>
      </c>
      <c r="G9" s="2"/>
      <c r="H9" s="10" t="s">
        <v>7</v>
      </c>
      <c r="I9" s="26">
        <v>3</v>
      </c>
      <c r="J9" s="26">
        <v>4</v>
      </c>
      <c r="K9" s="11">
        <f t="shared" si="7"/>
        <v>7</v>
      </c>
      <c r="L9" s="12">
        <f t="shared" si="5"/>
        <v>7.502679528403001E-3</v>
      </c>
      <c r="N9" s="10" t="s">
        <v>7</v>
      </c>
      <c r="O9" s="26">
        <v>3</v>
      </c>
      <c r="P9" s="26">
        <v>4</v>
      </c>
      <c r="Q9" s="11">
        <f t="shared" si="8"/>
        <v>7</v>
      </c>
      <c r="R9" s="12">
        <f t="shared" si="4"/>
        <v>7.5107296137339056E-3</v>
      </c>
    </row>
    <row r="10" spans="1:18" s="4" customFormat="1" ht="14.5" x14ac:dyDescent="0.35">
      <c r="A10" s="28"/>
      <c r="B10" s="13" t="s">
        <v>134</v>
      </c>
      <c r="C10" s="14">
        <f>SUM(C8:C9)</f>
        <v>3</v>
      </c>
      <c r="D10" s="14">
        <f>SUM(D8:D9)</f>
        <v>6</v>
      </c>
      <c r="E10" s="14">
        <f>SUM(E8:E9)</f>
        <v>9</v>
      </c>
      <c r="F10" s="15">
        <f t="shared" si="1"/>
        <v>9.5338983050847464E-3</v>
      </c>
      <c r="G10" s="5"/>
      <c r="H10" s="13" t="s">
        <v>134</v>
      </c>
      <c r="I10" s="14">
        <f>SUM(I8:I9)</f>
        <v>3</v>
      </c>
      <c r="J10" s="14">
        <f>SUM(J8:J9)</f>
        <v>6</v>
      </c>
      <c r="K10" s="14">
        <f>SUM(K8:K9)</f>
        <v>9</v>
      </c>
      <c r="L10" s="12">
        <f t="shared" si="5"/>
        <v>9.6463022508038593E-3</v>
      </c>
      <c r="N10" s="13" t="s">
        <v>134</v>
      </c>
      <c r="O10" s="14">
        <f>SUM(O8:O9)</f>
        <v>3</v>
      </c>
      <c r="P10" s="14">
        <f>SUM(P8:P9)</f>
        <v>6</v>
      </c>
      <c r="Q10" s="14">
        <f>SUM(Q8:Q9)</f>
        <v>9</v>
      </c>
      <c r="R10" s="15">
        <f t="shared" si="4"/>
        <v>9.6566523605150223E-3</v>
      </c>
    </row>
    <row r="11" spans="1:18" customFormat="1" ht="14.5" x14ac:dyDescent="0.35">
      <c r="A11" s="27" t="s">
        <v>8</v>
      </c>
      <c r="B11" s="10" t="s">
        <v>9</v>
      </c>
      <c r="C11" s="11">
        <v>3</v>
      </c>
      <c r="D11" s="11">
        <v>3</v>
      </c>
      <c r="E11" s="11">
        <f t="shared" si="6"/>
        <v>6</v>
      </c>
      <c r="F11" s="12">
        <f t="shared" si="1"/>
        <v>6.3559322033898309E-3</v>
      </c>
      <c r="G11" s="2"/>
      <c r="H11" s="10" t="s">
        <v>9</v>
      </c>
      <c r="I11" s="26">
        <v>3</v>
      </c>
      <c r="J11" s="26">
        <v>3</v>
      </c>
      <c r="K11" s="11">
        <f t="shared" si="7"/>
        <v>6</v>
      </c>
      <c r="L11" s="12">
        <f t="shared" si="5"/>
        <v>6.4308681672025723E-3</v>
      </c>
      <c r="N11" s="10" t="s">
        <v>9</v>
      </c>
      <c r="O11" s="26">
        <v>3</v>
      </c>
      <c r="P11" s="26">
        <v>3</v>
      </c>
      <c r="Q11" s="11">
        <f t="shared" ref="Q11:Q15" si="9">SUM(O11:P11)</f>
        <v>6</v>
      </c>
      <c r="R11" s="12">
        <f t="shared" si="4"/>
        <v>6.4377682403433476E-3</v>
      </c>
    </row>
    <row r="12" spans="1:18" customFormat="1" ht="14.5" x14ac:dyDescent="0.35">
      <c r="A12" s="28"/>
      <c r="B12" s="10" t="s">
        <v>10</v>
      </c>
      <c r="C12" s="11">
        <v>3</v>
      </c>
      <c r="D12" s="11">
        <v>2</v>
      </c>
      <c r="E12" s="11">
        <f t="shared" si="6"/>
        <v>5</v>
      </c>
      <c r="F12" s="12">
        <f t="shared" si="1"/>
        <v>5.2966101694915252E-3</v>
      </c>
      <c r="G12" s="2"/>
      <c r="H12" s="10" t="s">
        <v>10</v>
      </c>
      <c r="I12" s="26">
        <v>3</v>
      </c>
      <c r="J12" s="26">
        <v>2</v>
      </c>
      <c r="K12" s="11">
        <f t="shared" si="7"/>
        <v>5</v>
      </c>
      <c r="L12" s="12">
        <f t="shared" si="5"/>
        <v>5.3590568060021436E-3</v>
      </c>
      <c r="N12" s="10" t="s">
        <v>10</v>
      </c>
      <c r="O12" s="26">
        <v>2</v>
      </c>
      <c r="P12" s="26">
        <v>2</v>
      </c>
      <c r="Q12" s="11">
        <f t="shared" si="9"/>
        <v>4</v>
      </c>
      <c r="R12" s="12">
        <f t="shared" si="4"/>
        <v>4.2918454935622317E-3</v>
      </c>
    </row>
    <row r="13" spans="1:18" customFormat="1" ht="14.5" x14ac:dyDescent="0.35">
      <c r="A13" s="28"/>
      <c r="B13" s="10" t="s">
        <v>11</v>
      </c>
      <c r="C13" s="11">
        <v>1</v>
      </c>
      <c r="D13" s="11"/>
      <c r="E13" s="11">
        <f t="shared" si="6"/>
        <v>1</v>
      </c>
      <c r="F13" s="12">
        <f t="shared" si="1"/>
        <v>1.0593220338983051E-3</v>
      </c>
      <c r="G13" s="2"/>
      <c r="H13" s="10" t="s">
        <v>11</v>
      </c>
      <c r="I13" s="26">
        <v>1</v>
      </c>
      <c r="J13" s="26"/>
      <c r="K13" s="11">
        <f t="shared" si="7"/>
        <v>1</v>
      </c>
      <c r="L13" s="12">
        <f t="shared" si="5"/>
        <v>1.0718113612004287E-3</v>
      </c>
      <c r="N13" s="10" t="s">
        <v>11</v>
      </c>
      <c r="O13" s="26">
        <v>1</v>
      </c>
      <c r="P13" s="26"/>
      <c r="Q13" s="11">
        <f t="shared" si="9"/>
        <v>1</v>
      </c>
      <c r="R13" s="12">
        <f t="shared" si="4"/>
        <v>1.0729613733905579E-3</v>
      </c>
    </row>
    <row r="14" spans="1:18" customFormat="1" ht="14.5" x14ac:dyDescent="0.35">
      <c r="A14" s="28"/>
      <c r="B14" s="10" t="s">
        <v>12</v>
      </c>
      <c r="C14" s="11">
        <v>1</v>
      </c>
      <c r="D14" s="11"/>
      <c r="E14" s="11">
        <f t="shared" si="6"/>
        <v>1</v>
      </c>
      <c r="F14" s="12">
        <f t="shared" si="1"/>
        <v>1.0593220338983051E-3</v>
      </c>
      <c r="G14" s="2"/>
      <c r="H14" s="10" t="s">
        <v>12</v>
      </c>
      <c r="I14" s="26">
        <v>1</v>
      </c>
      <c r="J14" s="26"/>
      <c r="K14" s="11">
        <f t="shared" si="7"/>
        <v>1</v>
      </c>
      <c r="L14" s="12">
        <f t="shared" si="5"/>
        <v>1.0718113612004287E-3</v>
      </c>
      <c r="N14" s="10" t="s">
        <v>12</v>
      </c>
      <c r="O14" s="26">
        <v>1</v>
      </c>
      <c r="P14" s="26"/>
      <c r="Q14" s="11">
        <f t="shared" si="9"/>
        <v>1</v>
      </c>
      <c r="R14" s="12">
        <f t="shared" si="4"/>
        <v>1.0729613733905579E-3</v>
      </c>
    </row>
    <row r="15" spans="1:18" customFormat="1" ht="14.5" x14ac:dyDescent="0.35">
      <c r="A15" s="28"/>
      <c r="B15" s="10" t="s">
        <v>13</v>
      </c>
      <c r="C15" s="11">
        <v>4</v>
      </c>
      <c r="D15" s="11"/>
      <c r="E15" s="11">
        <f t="shared" si="6"/>
        <v>4</v>
      </c>
      <c r="F15" s="12">
        <f t="shared" si="1"/>
        <v>4.2372881355932203E-3</v>
      </c>
      <c r="G15" s="2"/>
      <c r="H15" s="10" t="s">
        <v>13</v>
      </c>
      <c r="I15" s="26">
        <v>4</v>
      </c>
      <c r="J15" s="26"/>
      <c r="K15" s="11">
        <f t="shared" si="7"/>
        <v>4</v>
      </c>
      <c r="L15" s="12">
        <f t="shared" si="5"/>
        <v>4.2872454448017148E-3</v>
      </c>
      <c r="N15" s="10" t="s">
        <v>13</v>
      </c>
      <c r="O15" s="26">
        <v>4</v>
      </c>
      <c r="P15" s="26"/>
      <c r="Q15" s="11">
        <f t="shared" si="9"/>
        <v>4</v>
      </c>
      <c r="R15" s="12">
        <f t="shared" si="4"/>
        <v>4.2918454935622317E-3</v>
      </c>
    </row>
    <row r="16" spans="1:18" s="4" customFormat="1" ht="14.5" x14ac:dyDescent="0.35">
      <c r="A16" s="28"/>
      <c r="B16" s="13" t="s">
        <v>134</v>
      </c>
      <c r="C16" s="14">
        <f>SUM(C11:C15)</f>
        <v>12</v>
      </c>
      <c r="D16" s="14">
        <f>SUM(D11:D15)</f>
        <v>5</v>
      </c>
      <c r="E16" s="14">
        <f>SUM(E11:E15)</f>
        <v>17</v>
      </c>
      <c r="F16" s="15">
        <f t="shared" si="1"/>
        <v>1.8008474576271187E-2</v>
      </c>
      <c r="G16" s="5"/>
      <c r="H16" s="13" t="s">
        <v>134</v>
      </c>
      <c r="I16" s="14">
        <f>SUM(I11:I15)</f>
        <v>12</v>
      </c>
      <c r="J16" s="14">
        <f>SUM(J11:J15)</f>
        <v>5</v>
      </c>
      <c r="K16" s="14">
        <f>SUM(K11:K15)</f>
        <v>17</v>
      </c>
      <c r="L16" s="15">
        <f t="shared" si="5"/>
        <v>1.8220793140407289E-2</v>
      </c>
      <c r="N16" s="13" t="s">
        <v>134</v>
      </c>
      <c r="O16" s="14">
        <f>SUM(O11:O15)</f>
        <v>11</v>
      </c>
      <c r="P16" s="14">
        <f>SUM(P11:P15)</f>
        <v>5</v>
      </c>
      <c r="Q16" s="14">
        <f>SUM(Q11:Q15)</f>
        <v>16</v>
      </c>
      <c r="R16" s="15">
        <f t="shared" si="4"/>
        <v>1.7167381974248927E-2</v>
      </c>
    </row>
    <row r="17" spans="1:18" customFormat="1" ht="14.5" x14ac:dyDescent="0.35">
      <c r="A17" s="27" t="s">
        <v>14</v>
      </c>
      <c r="B17" s="10" t="s">
        <v>15</v>
      </c>
      <c r="C17" s="11">
        <v>6</v>
      </c>
      <c r="D17" s="11">
        <v>1</v>
      </c>
      <c r="E17" s="11">
        <f t="shared" si="6"/>
        <v>7</v>
      </c>
      <c r="F17" s="12">
        <f t="shared" si="1"/>
        <v>7.4152542372881358E-3</v>
      </c>
      <c r="G17" s="2"/>
      <c r="H17" s="10" t="s">
        <v>15</v>
      </c>
      <c r="I17" s="26">
        <v>6</v>
      </c>
      <c r="J17" s="26">
        <v>1</v>
      </c>
      <c r="K17" s="11">
        <f t="shared" si="7"/>
        <v>7</v>
      </c>
      <c r="L17" s="12">
        <f t="shared" si="5"/>
        <v>7.502679528403001E-3</v>
      </c>
      <c r="N17" s="10" t="s">
        <v>15</v>
      </c>
      <c r="O17" s="26">
        <v>6</v>
      </c>
      <c r="P17" s="26">
        <v>1</v>
      </c>
      <c r="Q17" s="11">
        <f t="shared" ref="Q17:Q21" si="10">SUM(O17:P17)</f>
        <v>7</v>
      </c>
      <c r="R17" s="12">
        <f t="shared" si="4"/>
        <v>7.5107296137339056E-3</v>
      </c>
    </row>
    <row r="18" spans="1:18" customFormat="1" ht="14.5" x14ac:dyDescent="0.35">
      <c r="A18" s="28"/>
      <c r="B18" s="10" t="s">
        <v>16</v>
      </c>
      <c r="C18" s="11">
        <v>4</v>
      </c>
      <c r="D18" s="11"/>
      <c r="E18" s="11">
        <f t="shared" si="6"/>
        <v>4</v>
      </c>
      <c r="F18" s="12">
        <f t="shared" si="1"/>
        <v>4.2372881355932203E-3</v>
      </c>
      <c r="G18" s="2"/>
      <c r="H18" s="10" t="s">
        <v>16</v>
      </c>
      <c r="I18" s="26">
        <v>4</v>
      </c>
      <c r="J18" s="26"/>
      <c r="K18" s="11">
        <f t="shared" si="7"/>
        <v>4</v>
      </c>
      <c r="L18" s="12">
        <f t="shared" si="5"/>
        <v>4.2872454448017148E-3</v>
      </c>
      <c r="N18" s="10" t="s">
        <v>16</v>
      </c>
      <c r="O18" s="26">
        <v>4</v>
      </c>
      <c r="P18" s="26"/>
      <c r="Q18" s="11">
        <f t="shared" si="10"/>
        <v>4</v>
      </c>
      <c r="R18" s="12">
        <f t="shared" si="4"/>
        <v>4.2918454935622317E-3</v>
      </c>
    </row>
    <row r="19" spans="1:18" customFormat="1" ht="14.5" x14ac:dyDescent="0.35">
      <c r="A19" s="28"/>
      <c r="B19" s="10" t="s">
        <v>17</v>
      </c>
      <c r="C19" s="11">
        <v>7</v>
      </c>
      <c r="D19" s="11">
        <v>3</v>
      </c>
      <c r="E19" s="11">
        <f t="shared" si="6"/>
        <v>10</v>
      </c>
      <c r="F19" s="12">
        <f t="shared" si="1"/>
        <v>1.059322033898305E-2</v>
      </c>
      <c r="G19" s="2"/>
      <c r="H19" s="10" t="s">
        <v>17</v>
      </c>
      <c r="I19" s="26">
        <v>7</v>
      </c>
      <c r="J19" s="26">
        <v>3</v>
      </c>
      <c r="K19" s="11">
        <f t="shared" si="7"/>
        <v>10</v>
      </c>
      <c r="L19" s="12">
        <f t="shared" si="5"/>
        <v>1.0718113612004287E-2</v>
      </c>
      <c r="N19" s="10" t="s">
        <v>17</v>
      </c>
      <c r="O19" s="26">
        <v>7</v>
      </c>
      <c r="P19" s="26">
        <v>3</v>
      </c>
      <c r="Q19" s="11">
        <f t="shared" si="10"/>
        <v>10</v>
      </c>
      <c r="R19" s="12">
        <f t="shared" si="4"/>
        <v>1.0729613733905579E-2</v>
      </c>
    </row>
    <row r="20" spans="1:18" customFormat="1" ht="14.5" x14ac:dyDescent="0.35">
      <c r="A20" s="28"/>
      <c r="B20" s="10" t="s">
        <v>18</v>
      </c>
      <c r="C20" s="11">
        <v>23</v>
      </c>
      <c r="D20" s="11">
        <v>11</v>
      </c>
      <c r="E20" s="11">
        <f t="shared" si="6"/>
        <v>34</v>
      </c>
      <c r="F20" s="12">
        <f t="shared" si="1"/>
        <v>3.6016949152542374E-2</v>
      </c>
      <c r="G20" s="2"/>
      <c r="H20" s="10" t="s">
        <v>18</v>
      </c>
      <c r="I20" s="26">
        <v>23</v>
      </c>
      <c r="J20" s="26">
        <v>11</v>
      </c>
      <c r="K20" s="11">
        <f t="shared" si="7"/>
        <v>34</v>
      </c>
      <c r="L20" s="12">
        <f t="shared" si="5"/>
        <v>3.6441586280814578E-2</v>
      </c>
      <c r="N20" s="10" t="s">
        <v>18</v>
      </c>
      <c r="O20" s="26">
        <v>23</v>
      </c>
      <c r="P20" s="26">
        <v>11</v>
      </c>
      <c r="Q20" s="11">
        <f t="shared" si="10"/>
        <v>34</v>
      </c>
      <c r="R20" s="12">
        <f t="shared" si="4"/>
        <v>3.6480686695278972E-2</v>
      </c>
    </row>
    <row r="21" spans="1:18" customFormat="1" ht="14.5" x14ac:dyDescent="0.35">
      <c r="A21" s="28"/>
      <c r="B21" s="10" t="s">
        <v>19</v>
      </c>
      <c r="C21" s="11">
        <v>10</v>
      </c>
      <c r="D21" s="11">
        <v>7</v>
      </c>
      <c r="E21" s="11">
        <f t="shared" si="6"/>
        <v>17</v>
      </c>
      <c r="F21" s="12">
        <f t="shared" si="1"/>
        <v>1.8008474576271187E-2</v>
      </c>
      <c r="G21" s="2"/>
      <c r="H21" s="10" t="s">
        <v>19</v>
      </c>
      <c r="I21" s="26">
        <v>10</v>
      </c>
      <c r="J21" s="26">
        <v>7</v>
      </c>
      <c r="K21" s="11">
        <f t="shared" si="7"/>
        <v>17</v>
      </c>
      <c r="L21" s="12">
        <f t="shared" si="5"/>
        <v>1.8220793140407289E-2</v>
      </c>
      <c r="N21" s="10" t="s">
        <v>19</v>
      </c>
      <c r="O21" s="26">
        <v>10</v>
      </c>
      <c r="P21" s="26">
        <v>7</v>
      </c>
      <c r="Q21" s="11">
        <f t="shared" si="10"/>
        <v>17</v>
      </c>
      <c r="R21" s="12">
        <f t="shared" si="4"/>
        <v>1.8240343347639486E-2</v>
      </c>
    </row>
    <row r="22" spans="1:18" s="4" customFormat="1" ht="14.5" x14ac:dyDescent="0.35">
      <c r="A22" s="28"/>
      <c r="B22" s="13" t="s">
        <v>134</v>
      </c>
      <c r="C22" s="14">
        <f>SUM(C17:C21)</f>
        <v>50</v>
      </c>
      <c r="D22" s="14">
        <f>SUM(D17:D21)</f>
        <v>22</v>
      </c>
      <c r="E22" s="14">
        <f>SUM(E17:E21)</f>
        <v>72</v>
      </c>
      <c r="F22" s="15">
        <f t="shared" si="1"/>
        <v>7.6271186440677971E-2</v>
      </c>
      <c r="G22" s="5"/>
      <c r="H22" s="13" t="s">
        <v>134</v>
      </c>
      <c r="I22" s="14">
        <f>SUM(I17:I21)</f>
        <v>50</v>
      </c>
      <c r="J22" s="14">
        <f>SUM(J17:J21)</f>
        <v>22</v>
      </c>
      <c r="K22" s="14">
        <f>SUM(K17:K21)</f>
        <v>72</v>
      </c>
      <c r="L22" s="15">
        <f t="shared" si="5"/>
        <v>7.7170418006430874E-2</v>
      </c>
      <c r="N22" s="13" t="s">
        <v>134</v>
      </c>
      <c r="O22" s="14">
        <f>SUM(O17:O21)</f>
        <v>50</v>
      </c>
      <c r="P22" s="14">
        <f>SUM(P17:P21)</f>
        <v>22</v>
      </c>
      <c r="Q22" s="14">
        <f>SUM(Q17:Q21)</f>
        <v>72</v>
      </c>
      <c r="R22" s="15">
        <f t="shared" si="4"/>
        <v>7.7253218884120178E-2</v>
      </c>
    </row>
    <row r="23" spans="1:18" customFormat="1" ht="14.5" x14ac:dyDescent="0.35">
      <c r="A23" s="27" t="s">
        <v>20</v>
      </c>
      <c r="B23" s="10" t="s">
        <v>21</v>
      </c>
      <c r="C23" s="11">
        <v>7</v>
      </c>
      <c r="D23" s="11">
        <v>9</v>
      </c>
      <c r="E23" s="11">
        <f t="shared" si="6"/>
        <v>16</v>
      </c>
      <c r="F23" s="12">
        <f t="shared" si="1"/>
        <v>1.6949152542372881E-2</v>
      </c>
      <c r="G23" s="2"/>
      <c r="H23" s="10" t="s">
        <v>21</v>
      </c>
      <c r="I23" s="26">
        <v>7</v>
      </c>
      <c r="J23" s="26">
        <v>9</v>
      </c>
      <c r="K23" s="11">
        <f t="shared" si="7"/>
        <v>16</v>
      </c>
      <c r="L23" s="12">
        <f t="shared" si="5"/>
        <v>1.7148981779206859E-2</v>
      </c>
      <c r="N23" s="10" t="s">
        <v>21</v>
      </c>
      <c r="O23" s="26">
        <v>7</v>
      </c>
      <c r="P23" s="26">
        <v>9</v>
      </c>
      <c r="Q23" s="11">
        <f t="shared" ref="Q23:Q31" si="11">SUM(O23:P23)</f>
        <v>16</v>
      </c>
      <c r="R23" s="12">
        <f t="shared" si="4"/>
        <v>1.7167381974248927E-2</v>
      </c>
    </row>
    <row r="24" spans="1:18" customFormat="1" ht="14.5" x14ac:dyDescent="0.35">
      <c r="A24" s="28"/>
      <c r="B24" s="10" t="s">
        <v>22</v>
      </c>
      <c r="C24" s="11">
        <v>1</v>
      </c>
      <c r="D24" s="11">
        <v>10</v>
      </c>
      <c r="E24" s="11">
        <f t="shared" si="6"/>
        <v>11</v>
      </c>
      <c r="F24" s="12">
        <f t="shared" si="1"/>
        <v>1.1652542372881356E-2</v>
      </c>
      <c r="G24" s="2"/>
      <c r="H24" s="10" t="s">
        <v>22</v>
      </c>
      <c r="I24" s="26">
        <v>1</v>
      </c>
      <c r="J24" s="26">
        <v>10</v>
      </c>
      <c r="K24" s="11">
        <f t="shared" si="7"/>
        <v>11</v>
      </c>
      <c r="L24" s="12">
        <f t="shared" si="5"/>
        <v>1.1789924973204717E-2</v>
      </c>
      <c r="N24" s="10" t="s">
        <v>22</v>
      </c>
      <c r="O24" s="26">
        <v>1</v>
      </c>
      <c r="P24" s="26">
        <v>10</v>
      </c>
      <c r="Q24" s="11">
        <f t="shared" si="11"/>
        <v>11</v>
      </c>
      <c r="R24" s="12">
        <f t="shared" si="4"/>
        <v>1.1802575107296138E-2</v>
      </c>
    </row>
    <row r="25" spans="1:18" customFormat="1" ht="14.5" x14ac:dyDescent="0.35">
      <c r="A25" s="28"/>
      <c r="B25" s="10" t="s">
        <v>136</v>
      </c>
      <c r="C25" s="11">
        <v>2</v>
      </c>
      <c r="D25" s="11"/>
      <c r="E25" s="11">
        <f t="shared" si="6"/>
        <v>2</v>
      </c>
      <c r="F25" s="12">
        <f t="shared" si="1"/>
        <v>2.1186440677966102E-3</v>
      </c>
      <c r="G25" s="2"/>
      <c r="H25" s="10" t="s">
        <v>136</v>
      </c>
      <c r="I25" s="26">
        <v>2</v>
      </c>
      <c r="J25" s="26"/>
      <c r="K25" s="11">
        <f t="shared" si="7"/>
        <v>2</v>
      </c>
      <c r="L25" s="12">
        <f t="shared" si="5"/>
        <v>2.1436227224008574E-3</v>
      </c>
      <c r="N25" s="10" t="s">
        <v>136</v>
      </c>
      <c r="O25" s="26">
        <v>2</v>
      </c>
      <c r="P25" s="26"/>
      <c r="Q25" s="11">
        <f t="shared" si="11"/>
        <v>2</v>
      </c>
      <c r="R25" s="12">
        <f t="shared" si="4"/>
        <v>2.1459227467811159E-3</v>
      </c>
    </row>
    <row r="26" spans="1:18" customFormat="1" ht="14.5" x14ac:dyDescent="0.35">
      <c r="A26" s="28"/>
      <c r="B26" s="10" t="s">
        <v>23</v>
      </c>
      <c r="C26" s="11">
        <v>2</v>
      </c>
      <c r="D26" s="11">
        <v>1</v>
      </c>
      <c r="E26" s="11">
        <f t="shared" si="6"/>
        <v>3</v>
      </c>
      <c r="F26" s="12">
        <f t="shared" si="1"/>
        <v>3.1779661016949155E-3</v>
      </c>
      <c r="G26" s="2"/>
      <c r="H26" s="10" t="s">
        <v>23</v>
      </c>
      <c r="I26" s="26">
        <v>3</v>
      </c>
      <c r="J26" s="26">
        <v>1</v>
      </c>
      <c r="K26" s="11">
        <f t="shared" si="7"/>
        <v>4</v>
      </c>
      <c r="L26" s="12">
        <f t="shared" si="5"/>
        <v>4.2872454448017148E-3</v>
      </c>
      <c r="N26" s="10" t="s">
        <v>23</v>
      </c>
      <c r="O26" s="26">
        <v>3</v>
      </c>
      <c r="P26" s="26">
        <v>1</v>
      </c>
      <c r="Q26" s="11">
        <f t="shared" si="11"/>
        <v>4</v>
      </c>
      <c r="R26" s="12">
        <f t="shared" si="4"/>
        <v>4.2918454935622317E-3</v>
      </c>
    </row>
    <row r="27" spans="1:18" customFormat="1" ht="14.5" x14ac:dyDescent="0.35">
      <c r="A27" s="28"/>
      <c r="B27" s="10" t="s">
        <v>24</v>
      </c>
      <c r="C27" s="11">
        <v>2</v>
      </c>
      <c r="D27" s="11">
        <v>2</v>
      </c>
      <c r="E27" s="11">
        <f t="shared" si="6"/>
        <v>4</v>
      </c>
      <c r="F27" s="12">
        <f t="shared" si="1"/>
        <v>4.2372881355932203E-3</v>
      </c>
      <c r="G27" s="2"/>
      <c r="H27" s="10" t="s">
        <v>24</v>
      </c>
      <c r="I27" s="26">
        <v>2</v>
      </c>
      <c r="J27" s="26">
        <v>2</v>
      </c>
      <c r="K27" s="11">
        <f t="shared" si="7"/>
        <v>4</v>
      </c>
      <c r="L27" s="12">
        <f t="shared" si="5"/>
        <v>4.2872454448017148E-3</v>
      </c>
      <c r="N27" s="10" t="s">
        <v>24</v>
      </c>
      <c r="O27" s="26">
        <v>2</v>
      </c>
      <c r="P27" s="26">
        <v>2</v>
      </c>
      <c r="Q27" s="11">
        <f t="shared" si="11"/>
        <v>4</v>
      </c>
      <c r="R27" s="12">
        <f t="shared" si="4"/>
        <v>4.2918454935622317E-3</v>
      </c>
    </row>
    <row r="28" spans="1:18" customFormat="1" ht="14.5" x14ac:dyDescent="0.35">
      <c r="A28" s="28"/>
      <c r="B28" s="10" t="s">
        <v>25</v>
      </c>
      <c r="C28" s="11">
        <v>2</v>
      </c>
      <c r="D28" s="11">
        <v>2</v>
      </c>
      <c r="E28" s="11">
        <f t="shared" si="6"/>
        <v>4</v>
      </c>
      <c r="F28" s="12">
        <f t="shared" si="1"/>
        <v>4.2372881355932203E-3</v>
      </c>
      <c r="G28" s="2"/>
      <c r="H28" s="10" t="s">
        <v>25</v>
      </c>
      <c r="I28" s="26">
        <v>1</v>
      </c>
      <c r="J28" s="26">
        <v>2</v>
      </c>
      <c r="K28" s="11">
        <f t="shared" si="7"/>
        <v>3</v>
      </c>
      <c r="L28" s="12">
        <f t="shared" si="5"/>
        <v>3.2154340836012861E-3</v>
      </c>
      <c r="N28" s="10" t="s">
        <v>25</v>
      </c>
      <c r="O28" s="26">
        <v>2</v>
      </c>
      <c r="P28" s="26">
        <v>2</v>
      </c>
      <c r="Q28" s="11">
        <f t="shared" si="11"/>
        <v>4</v>
      </c>
      <c r="R28" s="12">
        <f t="shared" si="4"/>
        <v>4.2918454935622317E-3</v>
      </c>
    </row>
    <row r="29" spans="1:18" customFormat="1" ht="14.5" x14ac:dyDescent="0.35">
      <c r="A29" s="28"/>
      <c r="B29" s="10" t="s">
        <v>26</v>
      </c>
      <c r="C29" s="11">
        <v>7</v>
      </c>
      <c r="D29" s="11">
        <v>27</v>
      </c>
      <c r="E29" s="11">
        <f t="shared" si="6"/>
        <v>34</v>
      </c>
      <c r="F29" s="12">
        <f t="shared" si="1"/>
        <v>3.6016949152542374E-2</v>
      </c>
      <c r="G29" s="2"/>
      <c r="H29" s="10" t="s">
        <v>26</v>
      </c>
      <c r="I29" s="26">
        <v>7</v>
      </c>
      <c r="J29" s="26">
        <v>27</v>
      </c>
      <c r="K29" s="11">
        <f t="shared" si="7"/>
        <v>34</v>
      </c>
      <c r="L29" s="12">
        <f t="shared" si="5"/>
        <v>3.6441586280814578E-2</v>
      </c>
      <c r="N29" s="10" t="s">
        <v>26</v>
      </c>
      <c r="O29" s="26">
        <v>8</v>
      </c>
      <c r="P29" s="26">
        <v>27</v>
      </c>
      <c r="Q29" s="11">
        <f t="shared" si="11"/>
        <v>35</v>
      </c>
      <c r="R29" s="12">
        <f t="shared" si="4"/>
        <v>3.755364806866953E-2</v>
      </c>
    </row>
    <row r="30" spans="1:18" customFormat="1" ht="14.5" x14ac:dyDescent="0.35">
      <c r="A30" s="28"/>
      <c r="B30" s="10" t="s">
        <v>27</v>
      </c>
      <c r="C30" s="11">
        <v>5</v>
      </c>
      <c r="D30" s="11">
        <v>2</v>
      </c>
      <c r="E30" s="11">
        <f t="shared" si="6"/>
        <v>7</v>
      </c>
      <c r="F30" s="12">
        <f t="shared" si="1"/>
        <v>7.4152542372881358E-3</v>
      </c>
      <c r="G30" s="2"/>
      <c r="H30" s="10" t="s">
        <v>27</v>
      </c>
      <c r="I30" s="26">
        <v>5</v>
      </c>
      <c r="J30" s="26">
        <v>2</v>
      </c>
      <c r="K30" s="11">
        <f t="shared" si="7"/>
        <v>7</v>
      </c>
      <c r="L30" s="12">
        <f t="shared" si="5"/>
        <v>7.502679528403001E-3</v>
      </c>
      <c r="N30" s="10" t="s">
        <v>27</v>
      </c>
      <c r="O30" s="26">
        <v>5</v>
      </c>
      <c r="P30" s="26">
        <v>2</v>
      </c>
      <c r="Q30" s="11">
        <f t="shared" si="11"/>
        <v>7</v>
      </c>
      <c r="R30" s="12">
        <f t="shared" si="4"/>
        <v>7.5107296137339056E-3</v>
      </c>
    </row>
    <row r="31" spans="1:18" customFormat="1" ht="14.5" x14ac:dyDescent="0.35">
      <c r="A31" s="28"/>
      <c r="B31" s="10" t="s">
        <v>28</v>
      </c>
      <c r="C31" s="11">
        <v>1</v>
      </c>
      <c r="D31" s="11">
        <v>1</v>
      </c>
      <c r="E31" s="11">
        <f t="shared" si="6"/>
        <v>2</v>
      </c>
      <c r="F31" s="12">
        <f t="shared" si="1"/>
        <v>2.1186440677966102E-3</v>
      </c>
      <c r="G31" s="2"/>
      <c r="H31" s="10" t="s">
        <v>28</v>
      </c>
      <c r="I31" s="26">
        <v>1</v>
      </c>
      <c r="J31" s="26">
        <v>1</v>
      </c>
      <c r="K31" s="11">
        <f t="shared" si="7"/>
        <v>2</v>
      </c>
      <c r="L31" s="12">
        <f t="shared" si="5"/>
        <v>2.1436227224008574E-3</v>
      </c>
      <c r="N31" s="10" t="s">
        <v>28</v>
      </c>
      <c r="O31" s="26">
        <v>1</v>
      </c>
      <c r="P31" s="26"/>
      <c r="Q31" s="11">
        <f t="shared" si="11"/>
        <v>1</v>
      </c>
      <c r="R31" s="12">
        <f t="shared" si="4"/>
        <v>1.0729613733905579E-3</v>
      </c>
    </row>
    <row r="32" spans="1:18" s="4" customFormat="1" ht="14.5" x14ac:dyDescent="0.35">
      <c r="A32" s="28"/>
      <c r="B32" s="13" t="s">
        <v>134</v>
      </c>
      <c r="C32" s="14">
        <f>SUM(C23:C31)</f>
        <v>29</v>
      </c>
      <c r="D32" s="14">
        <f>SUM(D23:D31)</f>
        <v>54</v>
      </c>
      <c r="E32" s="14">
        <f>SUM(E23:E31)</f>
        <v>83</v>
      </c>
      <c r="F32" s="15">
        <f t="shared" si="1"/>
        <v>8.7923728813559324E-2</v>
      </c>
      <c r="G32" s="5"/>
      <c r="H32" s="13" t="s">
        <v>134</v>
      </c>
      <c r="I32" s="14">
        <f>SUM(I23:I31)</f>
        <v>29</v>
      </c>
      <c r="J32" s="14">
        <f>SUM(J23:J31)</f>
        <v>54</v>
      </c>
      <c r="K32" s="14">
        <f>SUM(K23:K31)</f>
        <v>83</v>
      </c>
      <c r="L32" s="15">
        <f t="shared" si="5"/>
        <v>8.8960342979635579E-2</v>
      </c>
      <c r="N32" s="13" t="s">
        <v>134</v>
      </c>
      <c r="O32" s="14">
        <f>SUM(O23:O31)</f>
        <v>31</v>
      </c>
      <c r="P32" s="14">
        <f>SUM(P23:P31)</f>
        <v>53</v>
      </c>
      <c r="Q32" s="14">
        <f>SUM(Q23:Q31)</f>
        <v>84</v>
      </c>
      <c r="R32" s="15">
        <f t="shared" si="4"/>
        <v>9.012875536480687E-2</v>
      </c>
    </row>
    <row r="33" spans="1:18" customFormat="1" ht="14.5" x14ac:dyDescent="0.35">
      <c r="A33" s="27" t="s">
        <v>29</v>
      </c>
      <c r="B33" s="10" t="s">
        <v>30</v>
      </c>
      <c r="C33" s="11">
        <v>1</v>
      </c>
      <c r="D33" s="11"/>
      <c r="E33" s="11">
        <f t="shared" si="6"/>
        <v>1</v>
      </c>
      <c r="F33" s="12">
        <f t="shared" si="1"/>
        <v>1.0593220338983051E-3</v>
      </c>
      <c r="G33" s="2"/>
      <c r="H33" s="10" t="s">
        <v>30</v>
      </c>
      <c r="I33" s="26">
        <v>1</v>
      </c>
      <c r="J33" s="26"/>
      <c r="K33" s="11">
        <f t="shared" si="7"/>
        <v>1</v>
      </c>
      <c r="L33" s="12">
        <f t="shared" si="5"/>
        <v>1.0718113612004287E-3</v>
      </c>
      <c r="N33" s="10" t="s">
        <v>30</v>
      </c>
      <c r="O33" s="26">
        <v>1</v>
      </c>
      <c r="P33" s="26"/>
      <c r="Q33" s="11">
        <f t="shared" ref="Q33:Q36" si="12">SUM(O33:P33)</f>
        <v>1</v>
      </c>
      <c r="R33" s="12">
        <f t="shared" si="4"/>
        <v>1.0729613733905579E-3</v>
      </c>
    </row>
    <row r="34" spans="1:18" customFormat="1" ht="14.5" x14ac:dyDescent="0.35">
      <c r="A34" s="28"/>
      <c r="B34" s="10" t="s">
        <v>31</v>
      </c>
      <c r="C34" s="11">
        <v>2</v>
      </c>
      <c r="D34" s="11">
        <v>1</v>
      </c>
      <c r="E34" s="11">
        <f t="shared" si="6"/>
        <v>3</v>
      </c>
      <c r="F34" s="12">
        <f t="shared" si="1"/>
        <v>3.1779661016949155E-3</v>
      </c>
      <c r="G34" s="2"/>
      <c r="H34" s="10" t="s">
        <v>31</v>
      </c>
      <c r="I34" s="26">
        <v>2</v>
      </c>
      <c r="J34" s="26">
        <v>1</v>
      </c>
      <c r="K34" s="11">
        <f t="shared" si="7"/>
        <v>3</v>
      </c>
      <c r="L34" s="12">
        <f t="shared" si="5"/>
        <v>3.2154340836012861E-3</v>
      </c>
      <c r="N34" s="10" t="s">
        <v>31</v>
      </c>
      <c r="O34" s="26">
        <v>2</v>
      </c>
      <c r="P34" s="26">
        <v>1</v>
      </c>
      <c r="Q34" s="11">
        <f t="shared" si="12"/>
        <v>3</v>
      </c>
      <c r="R34" s="12">
        <f t="shared" si="4"/>
        <v>3.2188841201716738E-3</v>
      </c>
    </row>
    <row r="35" spans="1:18" customFormat="1" ht="14.5" x14ac:dyDescent="0.35">
      <c r="A35" s="28"/>
      <c r="B35" s="10" t="s">
        <v>32</v>
      </c>
      <c r="C35" s="11">
        <v>1</v>
      </c>
      <c r="D35" s="11">
        <v>4</v>
      </c>
      <c r="E35" s="11">
        <f t="shared" si="6"/>
        <v>5</v>
      </c>
      <c r="F35" s="12">
        <f t="shared" si="1"/>
        <v>5.2966101694915252E-3</v>
      </c>
      <c r="G35" s="2"/>
      <c r="H35" s="10" t="s">
        <v>32</v>
      </c>
      <c r="I35" s="26">
        <v>1</v>
      </c>
      <c r="J35" s="26">
        <v>4</v>
      </c>
      <c r="K35" s="11">
        <f t="shared" si="7"/>
        <v>5</v>
      </c>
      <c r="L35" s="12">
        <f t="shared" si="5"/>
        <v>5.3590568060021436E-3</v>
      </c>
      <c r="N35" s="10" t="s">
        <v>32</v>
      </c>
      <c r="O35" s="26">
        <v>1</v>
      </c>
      <c r="P35" s="26">
        <v>4</v>
      </c>
      <c r="Q35" s="11">
        <f t="shared" si="12"/>
        <v>5</v>
      </c>
      <c r="R35" s="12">
        <f t="shared" si="4"/>
        <v>5.3648068669527897E-3</v>
      </c>
    </row>
    <row r="36" spans="1:18" customFormat="1" ht="14.5" x14ac:dyDescent="0.35">
      <c r="A36" s="28"/>
      <c r="B36" s="10" t="s">
        <v>33</v>
      </c>
      <c r="C36" s="11">
        <v>9</v>
      </c>
      <c r="D36" s="11">
        <v>10</v>
      </c>
      <c r="E36" s="11">
        <f t="shared" si="6"/>
        <v>19</v>
      </c>
      <c r="F36" s="12">
        <f t="shared" si="1"/>
        <v>2.0127118644067795E-2</v>
      </c>
      <c r="G36" s="2"/>
      <c r="H36" s="10" t="s">
        <v>33</v>
      </c>
      <c r="I36" s="26">
        <v>9</v>
      </c>
      <c r="J36" s="26">
        <v>10</v>
      </c>
      <c r="K36" s="11">
        <f t="shared" si="7"/>
        <v>19</v>
      </c>
      <c r="L36" s="12">
        <f t="shared" si="5"/>
        <v>2.0364415862808145E-2</v>
      </c>
      <c r="N36" s="10" t="s">
        <v>33</v>
      </c>
      <c r="O36" s="26">
        <v>9</v>
      </c>
      <c r="P36" s="26">
        <v>10</v>
      </c>
      <c r="Q36" s="11">
        <f t="shared" si="12"/>
        <v>19</v>
      </c>
      <c r="R36" s="12">
        <f t="shared" si="4"/>
        <v>2.03862660944206E-2</v>
      </c>
    </row>
    <row r="37" spans="1:18" s="4" customFormat="1" ht="14.5" x14ac:dyDescent="0.35">
      <c r="A37" s="28"/>
      <c r="B37" s="13" t="s">
        <v>134</v>
      </c>
      <c r="C37" s="14">
        <f>SUM(C33:C36)</f>
        <v>13</v>
      </c>
      <c r="D37" s="14">
        <f>SUM(D33:D36)</f>
        <v>15</v>
      </c>
      <c r="E37" s="14">
        <f>SUM(E33:E36)</f>
        <v>28</v>
      </c>
      <c r="F37" s="15">
        <f t="shared" si="1"/>
        <v>2.9661016949152543E-2</v>
      </c>
      <c r="G37" s="5"/>
      <c r="H37" s="13" t="s">
        <v>134</v>
      </c>
      <c r="I37" s="14">
        <f>SUM(I33:I36)</f>
        <v>13</v>
      </c>
      <c r="J37" s="14">
        <f>SUM(J33:J36)</f>
        <v>15</v>
      </c>
      <c r="K37" s="14">
        <f>SUM(K33:K36)</f>
        <v>28</v>
      </c>
      <c r="L37" s="15">
        <f t="shared" si="5"/>
        <v>3.0010718113612004E-2</v>
      </c>
      <c r="N37" s="13" t="s">
        <v>134</v>
      </c>
      <c r="O37" s="14">
        <f>SUM(O33:O36)</f>
        <v>13</v>
      </c>
      <c r="P37" s="14">
        <f>SUM(P33:P36)</f>
        <v>15</v>
      </c>
      <c r="Q37" s="14">
        <f>SUM(Q33:Q36)</f>
        <v>28</v>
      </c>
      <c r="R37" s="15">
        <f t="shared" si="4"/>
        <v>3.0042918454935622E-2</v>
      </c>
    </row>
    <row r="38" spans="1:18" customFormat="1" ht="14.5" x14ac:dyDescent="0.35">
      <c r="A38" s="27" t="s">
        <v>34</v>
      </c>
      <c r="B38" s="10" t="s">
        <v>35</v>
      </c>
      <c r="C38" s="11">
        <v>12</v>
      </c>
      <c r="D38" s="11">
        <v>5</v>
      </c>
      <c r="E38" s="11">
        <f t="shared" si="6"/>
        <v>17</v>
      </c>
      <c r="F38" s="12">
        <f t="shared" si="1"/>
        <v>1.8008474576271187E-2</v>
      </c>
      <c r="G38" s="2"/>
      <c r="H38" s="10" t="s">
        <v>35</v>
      </c>
      <c r="I38" s="26">
        <v>10</v>
      </c>
      <c r="J38" s="26">
        <v>5</v>
      </c>
      <c r="K38" s="11">
        <f t="shared" si="7"/>
        <v>15</v>
      </c>
      <c r="L38" s="12">
        <f t="shared" si="5"/>
        <v>1.607717041800643E-2</v>
      </c>
      <c r="N38" s="10" t="s">
        <v>35</v>
      </c>
      <c r="O38" s="26">
        <v>10</v>
      </c>
      <c r="P38" s="26">
        <v>5</v>
      </c>
      <c r="Q38" s="11">
        <f t="shared" ref="Q38:Q42" si="13">SUM(O38:P38)</f>
        <v>15</v>
      </c>
      <c r="R38" s="12">
        <f t="shared" si="4"/>
        <v>1.6094420600858368E-2</v>
      </c>
    </row>
    <row r="39" spans="1:18" customFormat="1" ht="14.5" x14ac:dyDescent="0.35">
      <c r="A39" s="28"/>
      <c r="B39" s="10" t="s">
        <v>36</v>
      </c>
      <c r="C39" s="11">
        <v>3</v>
      </c>
      <c r="D39" s="11">
        <v>8</v>
      </c>
      <c r="E39" s="11">
        <f t="shared" si="6"/>
        <v>11</v>
      </c>
      <c r="F39" s="12">
        <f t="shared" si="1"/>
        <v>1.1652542372881356E-2</v>
      </c>
      <c r="G39" s="2"/>
      <c r="H39" s="10" t="s">
        <v>36</v>
      </c>
      <c r="I39" s="26">
        <v>4</v>
      </c>
      <c r="J39" s="26">
        <v>7</v>
      </c>
      <c r="K39" s="11">
        <f t="shared" si="7"/>
        <v>11</v>
      </c>
      <c r="L39" s="12">
        <f t="shared" si="5"/>
        <v>1.1789924973204717E-2</v>
      </c>
      <c r="N39" s="10" t="s">
        <v>36</v>
      </c>
      <c r="O39" s="26">
        <v>3</v>
      </c>
      <c r="P39" s="26">
        <v>7</v>
      </c>
      <c r="Q39" s="11">
        <f t="shared" si="13"/>
        <v>10</v>
      </c>
      <c r="R39" s="12">
        <f t="shared" si="4"/>
        <v>1.0729613733905579E-2</v>
      </c>
    </row>
    <row r="40" spans="1:18" customFormat="1" ht="14.5" x14ac:dyDescent="0.35">
      <c r="A40" s="28"/>
      <c r="B40" s="10" t="s">
        <v>37</v>
      </c>
      <c r="C40" s="11">
        <v>2</v>
      </c>
      <c r="D40" s="11"/>
      <c r="E40" s="11">
        <f t="shared" si="6"/>
        <v>2</v>
      </c>
      <c r="F40" s="12">
        <f t="shared" si="1"/>
        <v>2.1186440677966102E-3</v>
      </c>
      <c r="G40" s="2"/>
      <c r="H40" s="10" t="s">
        <v>37</v>
      </c>
      <c r="I40" s="26">
        <v>2</v>
      </c>
      <c r="J40" s="26"/>
      <c r="K40" s="11">
        <f t="shared" si="7"/>
        <v>2</v>
      </c>
      <c r="L40" s="12">
        <f t="shared" si="5"/>
        <v>2.1436227224008574E-3</v>
      </c>
      <c r="N40" s="10" t="s">
        <v>37</v>
      </c>
      <c r="O40" s="26">
        <v>2</v>
      </c>
      <c r="P40" s="26"/>
      <c r="Q40" s="11">
        <f t="shared" si="13"/>
        <v>2</v>
      </c>
      <c r="R40" s="12">
        <f t="shared" si="4"/>
        <v>2.1459227467811159E-3</v>
      </c>
    </row>
    <row r="41" spans="1:18" customFormat="1" ht="14.5" x14ac:dyDescent="0.35">
      <c r="A41" s="28"/>
      <c r="B41" s="10" t="s">
        <v>38</v>
      </c>
      <c r="C41" s="11">
        <v>6</v>
      </c>
      <c r="D41" s="11">
        <v>12</v>
      </c>
      <c r="E41" s="11">
        <f t="shared" si="6"/>
        <v>18</v>
      </c>
      <c r="F41" s="12">
        <f t="shared" si="1"/>
        <v>1.9067796610169493E-2</v>
      </c>
      <c r="G41" s="2"/>
      <c r="H41" s="10" t="s">
        <v>38</v>
      </c>
      <c r="I41" s="26">
        <v>6</v>
      </c>
      <c r="J41" s="26">
        <v>12</v>
      </c>
      <c r="K41" s="11">
        <f t="shared" si="7"/>
        <v>18</v>
      </c>
      <c r="L41" s="12">
        <f t="shared" si="5"/>
        <v>1.9292604501607719E-2</v>
      </c>
      <c r="N41" s="10" t="s">
        <v>38</v>
      </c>
      <c r="O41" s="26">
        <v>6</v>
      </c>
      <c r="P41" s="26">
        <v>12</v>
      </c>
      <c r="Q41" s="11">
        <f t="shared" si="13"/>
        <v>18</v>
      </c>
      <c r="R41" s="12">
        <f t="shared" si="4"/>
        <v>1.9313304721030045E-2</v>
      </c>
    </row>
    <row r="42" spans="1:18" customFormat="1" ht="14.5" x14ac:dyDescent="0.35">
      <c r="A42" s="28"/>
      <c r="B42" s="10" t="s">
        <v>39</v>
      </c>
      <c r="C42" s="11">
        <v>1</v>
      </c>
      <c r="D42" s="11">
        <v>3</v>
      </c>
      <c r="E42" s="11">
        <f t="shared" si="6"/>
        <v>4</v>
      </c>
      <c r="F42" s="12">
        <f t="shared" si="1"/>
        <v>4.2372881355932203E-3</v>
      </c>
      <c r="G42" s="2"/>
      <c r="H42" s="10" t="s">
        <v>39</v>
      </c>
      <c r="I42" s="26">
        <v>1</v>
      </c>
      <c r="J42" s="26">
        <v>3</v>
      </c>
      <c r="K42" s="11">
        <f t="shared" si="7"/>
        <v>4</v>
      </c>
      <c r="L42" s="12">
        <f t="shared" si="5"/>
        <v>4.2872454448017148E-3</v>
      </c>
      <c r="N42" s="10" t="s">
        <v>39</v>
      </c>
      <c r="O42" s="26">
        <v>1</v>
      </c>
      <c r="P42" s="26">
        <v>3</v>
      </c>
      <c r="Q42" s="11">
        <f t="shared" si="13"/>
        <v>4</v>
      </c>
      <c r="R42" s="12">
        <f t="shared" si="4"/>
        <v>4.2918454935622317E-3</v>
      </c>
    </row>
    <row r="43" spans="1:18" s="4" customFormat="1" ht="14.5" x14ac:dyDescent="0.35">
      <c r="A43" s="28"/>
      <c r="B43" s="13" t="s">
        <v>134</v>
      </c>
      <c r="C43" s="14">
        <f>SUM(C38:C42)</f>
        <v>24</v>
      </c>
      <c r="D43" s="14">
        <f>SUM(D38:D42)</f>
        <v>28</v>
      </c>
      <c r="E43" s="14">
        <f>SUM(E38:E42)</f>
        <v>52</v>
      </c>
      <c r="F43" s="15">
        <f t="shared" si="1"/>
        <v>5.5084745762711863E-2</v>
      </c>
      <c r="G43" s="5"/>
      <c r="H43" s="13" t="s">
        <v>134</v>
      </c>
      <c r="I43" s="14">
        <f>SUM(I38:I42)</f>
        <v>23</v>
      </c>
      <c r="J43" s="14">
        <f>SUM(J38:J42)</f>
        <v>27</v>
      </c>
      <c r="K43" s="14">
        <f>SUM(K38:K42)</f>
        <v>50</v>
      </c>
      <c r="L43" s="15">
        <f t="shared" si="5"/>
        <v>5.3590568060021437E-2</v>
      </c>
      <c r="N43" s="13" t="s">
        <v>134</v>
      </c>
      <c r="O43" s="14">
        <f>SUM(O38:O42)</f>
        <v>22</v>
      </c>
      <c r="P43" s="14">
        <f>SUM(P38:P42)</f>
        <v>27</v>
      </c>
      <c r="Q43" s="14">
        <f>SUM(Q38:Q42)</f>
        <v>49</v>
      </c>
      <c r="R43" s="15">
        <f t="shared" si="4"/>
        <v>5.257510729613734E-2</v>
      </c>
    </row>
    <row r="44" spans="1:18" customFormat="1" ht="14.5" x14ac:dyDescent="0.35">
      <c r="A44" s="27" t="s">
        <v>40</v>
      </c>
      <c r="B44" s="10" t="s">
        <v>41</v>
      </c>
      <c r="C44" s="11">
        <v>4</v>
      </c>
      <c r="D44" s="11">
        <v>12</v>
      </c>
      <c r="E44" s="11">
        <f t="shared" si="6"/>
        <v>16</v>
      </c>
      <c r="F44" s="12">
        <f t="shared" si="1"/>
        <v>1.6949152542372881E-2</v>
      </c>
      <c r="G44" s="2"/>
      <c r="H44" s="10" t="s">
        <v>41</v>
      </c>
      <c r="I44" s="26">
        <v>4</v>
      </c>
      <c r="J44" s="26">
        <v>12</v>
      </c>
      <c r="K44" s="11">
        <f t="shared" si="7"/>
        <v>16</v>
      </c>
      <c r="L44" s="12">
        <f t="shared" si="5"/>
        <v>1.7148981779206859E-2</v>
      </c>
      <c r="N44" s="10" t="s">
        <v>41</v>
      </c>
      <c r="O44" s="26">
        <v>4</v>
      </c>
      <c r="P44" s="26">
        <v>12</v>
      </c>
      <c r="Q44" s="11">
        <f t="shared" ref="Q44:Q47" si="14">SUM(O44:P44)</f>
        <v>16</v>
      </c>
      <c r="R44" s="12">
        <f t="shared" si="4"/>
        <v>1.7167381974248927E-2</v>
      </c>
    </row>
    <row r="45" spans="1:18" customFormat="1" ht="14.5" x14ac:dyDescent="0.35">
      <c r="A45" s="28"/>
      <c r="B45" s="10" t="s">
        <v>42</v>
      </c>
      <c r="C45" s="11">
        <v>1</v>
      </c>
      <c r="D45" s="11"/>
      <c r="E45" s="11">
        <f t="shared" si="6"/>
        <v>1</v>
      </c>
      <c r="F45" s="12">
        <f t="shared" si="1"/>
        <v>1.0593220338983051E-3</v>
      </c>
      <c r="G45" s="2"/>
      <c r="H45" s="10" t="s">
        <v>42</v>
      </c>
      <c r="I45" s="26">
        <v>1</v>
      </c>
      <c r="J45" s="26"/>
      <c r="K45" s="11">
        <f t="shared" si="7"/>
        <v>1</v>
      </c>
      <c r="L45" s="12">
        <f t="shared" si="5"/>
        <v>1.0718113612004287E-3</v>
      </c>
      <c r="N45" s="10" t="s">
        <v>42</v>
      </c>
      <c r="O45" s="26">
        <v>1</v>
      </c>
      <c r="P45" s="26"/>
      <c r="Q45" s="11">
        <f t="shared" si="14"/>
        <v>1</v>
      </c>
      <c r="R45" s="12">
        <f t="shared" si="4"/>
        <v>1.0729613733905579E-3</v>
      </c>
    </row>
    <row r="46" spans="1:18" customFormat="1" ht="14.5" x14ac:dyDescent="0.35">
      <c r="A46" s="28"/>
      <c r="B46" s="10" t="s">
        <v>43</v>
      </c>
      <c r="C46" s="11"/>
      <c r="D46" s="11">
        <v>2</v>
      </c>
      <c r="E46" s="11">
        <f t="shared" si="6"/>
        <v>2</v>
      </c>
      <c r="F46" s="12">
        <f t="shared" si="1"/>
        <v>2.1186440677966102E-3</v>
      </c>
      <c r="G46" s="2"/>
      <c r="H46" s="10" t="s">
        <v>43</v>
      </c>
      <c r="I46" s="26"/>
      <c r="J46" s="26">
        <v>2</v>
      </c>
      <c r="K46" s="11">
        <f t="shared" si="7"/>
        <v>2</v>
      </c>
      <c r="L46" s="12">
        <f t="shared" si="5"/>
        <v>2.1436227224008574E-3</v>
      </c>
      <c r="N46" s="10" t="s">
        <v>43</v>
      </c>
      <c r="O46" s="26"/>
      <c r="P46" s="26">
        <v>2</v>
      </c>
      <c r="Q46" s="11">
        <f t="shared" si="14"/>
        <v>2</v>
      </c>
      <c r="R46" s="12">
        <f t="shared" si="4"/>
        <v>2.1459227467811159E-3</v>
      </c>
    </row>
    <row r="47" spans="1:18" customFormat="1" ht="14.5" x14ac:dyDescent="0.35">
      <c r="A47" s="28"/>
      <c r="B47" s="10" t="s">
        <v>44</v>
      </c>
      <c r="C47" s="11">
        <v>3</v>
      </c>
      <c r="D47" s="11">
        <v>6</v>
      </c>
      <c r="E47" s="11">
        <f t="shared" si="6"/>
        <v>9</v>
      </c>
      <c r="F47" s="12">
        <f t="shared" si="1"/>
        <v>9.5338983050847464E-3</v>
      </c>
      <c r="G47" s="2"/>
      <c r="H47" s="10" t="s">
        <v>44</v>
      </c>
      <c r="I47" s="26">
        <v>3</v>
      </c>
      <c r="J47" s="26">
        <v>6</v>
      </c>
      <c r="K47" s="11">
        <f t="shared" si="7"/>
        <v>9</v>
      </c>
      <c r="L47" s="12">
        <f t="shared" si="5"/>
        <v>9.6463022508038593E-3</v>
      </c>
      <c r="N47" s="10" t="s">
        <v>44</v>
      </c>
      <c r="O47" s="26">
        <v>2</v>
      </c>
      <c r="P47" s="26">
        <v>6</v>
      </c>
      <c r="Q47" s="11">
        <f t="shared" si="14"/>
        <v>8</v>
      </c>
      <c r="R47" s="12">
        <f t="shared" si="4"/>
        <v>8.5836909871244635E-3</v>
      </c>
    </row>
    <row r="48" spans="1:18" s="4" customFormat="1" ht="14.5" x14ac:dyDescent="0.35">
      <c r="A48" s="28"/>
      <c r="B48" s="13" t="s">
        <v>134</v>
      </c>
      <c r="C48" s="14">
        <f>SUM(C44:C47)</f>
        <v>8</v>
      </c>
      <c r="D48" s="14">
        <f>SUM(D44:D47)</f>
        <v>20</v>
      </c>
      <c r="E48" s="14">
        <f>SUM(E44:E47)</f>
        <v>28</v>
      </c>
      <c r="F48" s="15">
        <f t="shared" si="1"/>
        <v>2.9661016949152543E-2</v>
      </c>
      <c r="G48" s="5"/>
      <c r="H48" s="13" t="s">
        <v>134</v>
      </c>
      <c r="I48" s="14">
        <f>SUM(I44:I47)</f>
        <v>8</v>
      </c>
      <c r="J48" s="14">
        <f>SUM(J44:J47)</f>
        <v>20</v>
      </c>
      <c r="K48" s="14">
        <f>SUM(K44:K47)</f>
        <v>28</v>
      </c>
      <c r="L48" s="15">
        <f t="shared" si="5"/>
        <v>3.0010718113612004E-2</v>
      </c>
      <c r="N48" s="13" t="s">
        <v>134</v>
      </c>
      <c r="O48" s="14">
        <f>SUM(O44:O47)</f>
        <v>7</v>
      </c>
      <c r="P48" s="14">
        <f>SUM(P44:P47)</f>
        <v>20</v>
      </c>
      <c r="Q48" s="14">
        <f>SUM(Q44:Q47)</f>
        <v>27</v>
      </c>
      <c r="R48" s="15">
        <f t="shared" si="4"/>
        <v>2.8969957081545063E-2</v>
      </c>
    </row>
    <row r="49" spans="1:18" customFormat="1" ht="14.5" x14ac:dyDescent="0.35">
      <c r="A49" s="27" t="s">
        <v>45</v>
      </c>
      <c r="B49" s="10" t="s">
        <v>46</v>
      </c>
      <c r="C49" s="11">
        <v>11</v>
      </c>
      <c r="D49" s="11">
        <v>27</v>
      </c>
      <c r="E49" s="11">
        <f t="shared" si="6"/>
        <v>38</v>
      </c>
      <c r="F49" s="12">
        <f t="shared" si="1"/>
        <v>4.025423728813559E-2</v>
      </c>
      <c r="G49" s="2"/>
      <c r="H49" s="10" t="s">
        <v>46</v>
      </c>
      <c r="I49" s="26">
        <v>12</v>
      </c>
      <c r="J49" s="26">
        <v>26</v>
      </c>
      <c r="K49" s="11">
        <f t="shared" si="7"/>
        <v>38</v>
      </c>
      <c r="L49" s="12">
        <f t="shared" si="5"/>
        <v>4.0728831725616289E-2</v>
      </c>
      <c r="N49" s="10" t="s">
        <v>46</v>
      </c>
      <c r="O49" s="26">
        <v>12</v>
      </c>
      <c r="P49" s="26">
        <v>26</v>
      </c>
      <c r="Q49" s="11">
        <f t="shared" ref="Q49:Q60" si="15">SUM(O49:P49)</f>
        <v>38</v>
      </c>
      <c r="R49" s="12">
        <f t="shared" si="4"/>
        <v>4.07725321888412E-2</v>
      </c>
    </row>
    <row r="50" spans="1:18" customFormat="1" ht="14.5" x14ac:dyDescent="0.35">
      <c r="A50" s="28"/>
      <c r="B50" s="10" t="s">
        <v>47</v>
      </c>
      <c r="C50" s="11">
        <v>21</v>
      </c>
      <c r="D50" s="11">
        <v>16</v>
      </c>
      <c r="E50" s="11">
        <f t="shared" si="6"/>
        <v>37</v>
      </c>
      <c r="F50" s="12">
        <f t="shared" si="1"/>
        <v>3.9194915254237288E-2</v>
      </c>
      <c r="G50" s="2"/>
      <c r="H50" s="10" t="s">
        <v>47</v>
      </c>
      <c r="I50" s="26">
        <v>21</v>
      </c>
      <c r="J50" s="26">
        <v>16</v>
      </c>
      <c r="K50" s="11">
        <f t="shared" si="7"/>
        <v>37</v>
      </c>
      <c r="L50" s="12">
        <f t="shared" si="5"/>
        <v>3.965702036441586E-2</v>
      </c>
      <c r="N50" s="10" t="s">
        <v>47</v>
      </c>
      <c r="O50" s="26">
        <v>21</v>
      </c>
      <c r="P50" s="26">
        <v>16</v>
      </c>
      <c r="Q50" s="11">
        <f t="shared" si="15"/>
        <v>37</v>
      </c>
      <c r="R50" s="12">
        <f t="shared" si="4"/>
        <v>3.9699570815450641E-2</v>
      </c>
    </row>
    <row r="51" spans="1:18" customFormat="1" ht="14.5" x14ac:dyDescent="0.35">
      <c r="A51" s="28"/>
      <c r="B51" s="10" t="s">
        <v>48</v>
      </c>
      <c r="C51" s="11">
        <v>5</v>
      </c>
      <c r="D51" s="11">
        <v>3</v>
      </c>
      <c r="E51" s="11">
        <f t="shared" si="6"/>
        <v>8</v>
      </c>
      <c r="F51" s="12">
        <f t="shared" si="1"/>
        <v>8.4745762711864406E-3</v>
      </c>
      <c r="G51" s="2"/>
      <c r="H51" s="10" t="s">
        <v>48</v>
      </c>
      <c r="I51" s="26">
        <v>5</v>
      </c>
      <c r="J51" s="26">
        <v>3</v>
      </c>
      <c r="K51" s="11">
        <f t="shared" si="7"/>
        <v>8</v>
      </c>
      <c r="L51" s="12">
        <f t="shared" si="5"/>
        <v>8.5744908896034297E-3</v>
      </c>
      <c r="N51" s="10" t="s">
        <v>48</v>
      </c>
      <c r="O51" s="26">
        <v>5</v>
      </c>
      <c r="P51" s="26">
        <v>3</v>
      </c>
      <c r="Q51" s="11">
        <f t="shared" si="15"/>
        <v>8</v>
      </c>
      <c r="R51" s="12">
        <f t="shared" si="4"/>
        <v>8.5836909871244635E-3</v>
      </c>
    </row>
    <row r="52" spans="1:18" customFormat="1" ht="14.5" x14ac:dyDescent="0.35">
      <c r="A52" s="28"/>
      <c r="B52" s="10" t="s">
        <v>49</v>
      </c>
      <c r="C52" s="11">
        <v>6</v>
      </c>
      <c r="D52" s="11">
        <v>7</v>
      </c>
      <c r="E52" s="11">
        <f t="shared" si="6"/>
        <v>13</v>
      </c>
      <c r="F52" s="12">
        <f t="shared" si="1"/>
        <v>1.3771186440677966E-2</v>
      </c>
      <c r="G52" s="2"/>
      <c r="H52" s="10" t="s">
        <v>49</v>
      </c>
      <c r="I52" s="26">
        <v>6</v>
      </c>
      <c r="J52" s="26">
        <v>7</v>
      </c>
      <c r="K52" s="11">
        <f t="shared" si="7"/>
        <v>13</v>
      </c>
      <c r="L52" s="12">
        <f t="shared" si="5"/>
        <v>1.3933547695605574E-2</v>
      </c>
      <c r="N52" s="10" t="s">
        <v>49</v>
      </c>
      <c r="O52" s="26">
        <v>6</v>
      </c>
      <c r="P52" s="26">
        <v>7</v>
      </c>
      <c r="Q52" s="11">
        <f t="shared" si="15"/>
        <v>13</v>
      </c>
      <c r="R52" s="12">
        <f t="shared" si="4"/>
        <v>1.3948497854077254E-2</v>
      </c>
    </row>
    <row r="53" spans="1:18" customFormat="1" ht="14.5" x14ac:dyDescent="0.35">
      <c r="A53" s="28"/>
      <c r="B53" s="10" t="s">
        <v>50</v>
      </c>
      <c r="C53" s="11">
        <v>2</v>
      </c>
      <c r="D53" s="11">
        <v>4</v>
      </c>
      <c r="E53" s="11">
        <f t="shared" si="6"/>
        <v>6</v>
      </c>
      <c r="F53" s="12">
        <f t="shared" si="1"/>
        <v>6.3559322033898309E-3</v>
      </c>
      <c r="G53" s="2"/>
      <c r="H53" s="10" t="s">
        <v>50</v>
      </c>
      <c r="I53" s="26">
        <v>2</v>
      </c>
      <c r="J53" s="26">
        <v>4</v>
      </c>
      <c r="K53" s="11">
        <f t="shared" si="7"/>
        <v>6</v>
      </c>
      <c r="L53" s="12">
        <f t="shared" si="5"/>
        <v>6.4308681672025723E-3</v>
      </c>
      <c r="N53" s="10" t="s">
        <v>50</v>
      </c>
      <c r="O53" s="26">
        <v>2</v>
      </c>
      <c r="P53" s="26">
        <v>4</v>
      </c>
      <c r="Q53" s="11">
        <f t="shared" si="15"/>
        <v>6</v>
      </c>
      <c r="R53" s="12">
        <f t="shared" si="4"/>
        <v>6.4377682403433476E-3</v>
      </c>
    </row>
    <row r="54" spans="1:18" customFormat="1" ht="14.5" x14ac:dyDescent="0.35">
      <c r="A54" s="28"/>
      <c r="B54" s="10" t="s">
        <v>51</v>
      </c>
      <c r="C54" s="11">
        <v>8</v>
      </c>
      <c r="D54" s="11">
        <v>10</v>
      </c>
      <c r="E54" s="11">
        <f t="shared" si="6"/>
        <v>18</v>
      </c>
      <c r="F54" s="12">
        <f t="shared" si="1"/>
        <v>1.9067796610169493E-2</v>
      </c>
      <c r="G54" s="2"/>
      <c r="H54" s="10" t="s">
        <v>51</v>
      </c>
      <c r="I54" s="26">
        <v>9</v>
      </c>
      <c r="J54" s="26">
        <v>9</v>
      </c>
      <c r="K54" s="11">
        <f t="shared" si="7"/>
        <v>18</v>
      </c>
      <c r="L54" s="12">
        <f t="shared" si="5"/>
        <v>1.9292604501607719E-2</v>
      </c>
      <c r="N54" s="10" t="s">
        <v>51</v>
      </c>
      <c r="O54" s="26">
        <v>9</v>
      </c>
      <c r="P54" s="26">
        <v>9</v>
      </c>
      <c r="Q54" s="11">
        <f t="shared" si="15"/>
        <v>18</v>
      </c>
      <c r="R54" s="12">
        <f t="shared" si="4"/>
        <v>1.9313304721030045E-2</v>
      </c>
    </row>
    <row r="55" spans="1:18" customFormat="1" ht="14.5" x14ac:dyDescent="0.35">
      <c r="A55" s="28"/>
      <c r="B55" s="10" t="s">
        <v>52</v>
      </c>
      <c r="C55" s="11">
        <v>1</v>
      </c>
      <c r="D55" s="11">
        <v>9</v>
      </c>
      <c r="E55" s="11">
        <f t="shared" si="6"/>
        <v>10</v>
      </c>
      <c r="F55" s="12">
        <f t="shared" si="1"/>
        <v>1.059322033898305E-2</v>
      </c>
      <c r="G55" s="2"/>
      <c r="H55" s="10" t="s">
        <v>52</v>
      </c>
      <c r="I55" s="26">
        <v>1</v>
      </c>
      <c r="J55" s="26">
        <v>9</v>
      </c>
      <c r="K55" s="11">
        <f t="shared" si="7"/>
        <v>10</v>
      </c>
      <c r="L55" s="12">
        <f t="shared" si="5"/>
        <v>1.0718113612004287E-2</v>
      </c>
      <c r="N55" s="10" t="s">
        <v>52</v>
      </c>
      <c r="O55" s="26">
        <v>1</v>
      </c>
      <c r="P55" s="26">
        <v>9</v>
      </c>
      <c r="Q55" s="11">
        <f t="shared" si="15"/>
        <v>10</v>
      </c>
      <c r="R55" s="12">
        <f t="shared" si="4"/>
        <v>1.0729613733905579E-2</v>
      </c>
    </row>
    <row r="56" spans="1:18" customFormat="1" ht="14.5" x14ac:dyDescent="0.35">
      <c r="A56" s="28"/>
      <c r="B56" s="10" t="s">
        <v>53</v>
      </c>
      <c r="C56" s="11">
        <v>27</v>
      </c>
      <c r="D56" s="11">
        <v>34</v>
      </c>
      <c r="E56" s="11">
        <f t="shared" si="6"/>
        <v>61</v>
      </c>
      <c r="F56" s="12">
        <f t="shared" si="1"/>
        <v>6.4618644067796605E-2</v>
      </c>
      <c r="G56" s="2"/>
      <c r="H56" s="10" t="s">
        <v>53</v>
      </c>
      <c r="I56" s="26">
        <v>26</v>
      </c>
      <c r="J56" s="26">
        <v>33</v>
      </c>
      <c r="K56" s="11">
        <f t="shared" si="7"/>
        <v>59</v>
      </c>
      <c r="L56" s="12">
        <f t="shared" si="5"/>
        <v>6.3236870310825297E-2</v>
      </c>
      <c r="N56" s="10" t="s">
        <v>53</v>
      </c>
      <c r="O56" s="26">
        <v>27</v>
      </c>
      <c r="P56" s="26">
        <v>32</v>
      </c>
      <c r="Q56" s="11">
        <f t="shared" si="15"/>
        <v>59</v>
      </c>
      <c r="R56" s="12">
        <f t="shared" si="4"/>
        <v>6.3304721030042921E-2</v>
      </c>
    </row>
    <row r="57" spans="1:18" customFormat="1" ht="14.5" x14ac:dyDescent="0.35">
      <c r="A57" s="28"/>
      <c r="B57" s="10" t="s">
        <v>54</v>
      </c>
      <c r="C57" s="11">
        <v>10</v>
      </c>
      <c r="D57" s="11">
        <v>7</v>
      </c>
      <c r="E57" s="11">
        <f t="shared" si="6"/>
        <v>17</v>
      </c>
      <c r="F57" s="12">
        <f t="shared" si="1"/>
        <v>1.8008474576271187E-2</v>
      </c>
      <c r="G57" s="2"/>
      <c r="H57" s="10" t="s">
        <v>54</v>
      </c>
      <c r="I57" s="26">
        <v>10</v>
      </c>
      <c r="J57" s="26">
        <v>7</v>
      </c>
      <c r="K57" s="11">
        <f t="shared" si="7"/>
        <v>17</v>
      </c>
      <c r="L57" s="12">
        <f t="shared" si="5"/>
        <v>1.8220793140407289E-2</v>
      </c>
      <c r="N57" s="10" t="s">
        <v>54</v>
      </c>
      <c r="O57" s="26">
        <v>10</v>
      </c>
      <c r="P57" s="26">
        <v>7</v>
      </c>
      <c r="Q57" s="11">
        <f t="shared" si="15"/>
        <v>17</v>
      </c>
      <c r="R57" s="12">
        <f t="shared" si="4"/>
        <v>1.8240343347639486E-2</v>
      </c>
    </row>
    <row r="58" spans="1:18" customFormat="1" ht="14.5" x14ac:dyDescent="0.35">
      <c r="A58" s="28"/>
      <c r="B58" s="10" t="s">
        <v>55</v>
      </c>
      <c r="C58" s="11">
        <v>7</v>
      </c>
      <c r="D58" s="11">
        <v>13</v>
      </c>
      <c r="E58" s="11">
        <f t="shared" si="6"/>
        <v>20</v>
      </c>
      <c r="F58" s="12">
        <f t="shared" si="1"/>
        <v>2.1186440677966101E-2</v>
      </c>
      <c r="G58" s="2"/>
      <c r="H58" s="10" t="s">
        <v>55</v>
      </c>
      <c r="I58" s="26">
        <v>6</v>
      </c>
      <c r="J58" s="26">
        <v>14</v>
      </c>
      <c r="K58" s="11">
        <f t="shared" si="7"/>
        <v>20</v>
      </c>
      <c r="L58" s="12">
        <f t="shared" si="5"/>
        <v>2.1436227224008574E-2</v>
      </c>
      <c r="N58" s="10" t="s">
        <v>55</v>
      </c>
      <c r="O58" s="26">
        <v>6</v>
      </c>
      <c r="P58" s="26">
        <v>14</v>
      </c>
      <c r="Q58" s="11">
        <f t="shared" si="15"/>
        <v>20</v>
      </c>
      <c r="R58" s="12">
        <f t="shared" si="4"/>
        <v>2.1459227467811159E-2</v>
      </c>
    </row>
    <row r="59" spans="1:18" customFormat="1" ht="14.5" x14ac:dyDescent="0.35">
      <c r="A59" s="28"/>
      <c r="B59" s="10" t="s">
        <v>56</v>
      </c>
      <c r="C59" s="11">
        <v>2</v>
      </c>
      <c r="D59" s="11"/>
      <c r="E59" s="11">
        <f t="shared" si="6"/>
        <v>2</v>
      </c>
      <c r="F59" s="12">
        <f t="shared" si="1"/>
        <v>2.1186440677966102E-3</v>
      </c>
      <c r="G59" s="2"/>
      <c r="H59" s="10" t="s">
        <v>56</v>
      </c>
      <c r="I59" s="26">
        <v>2</v>
      </c>
      <c r="J59" s="26"/>
      <c r="K59" s="11">
        <f t="shared" si="7"/>
        <v>2</v>
      </c>
      <c r="L59" s="12">
        <f t="shared" si="5"/>
        <v>2.1436227224008574E-3</v>
      </c>
      <c r="N59" s="10" t="s">
        <v>56</v>
      </c>
      <c r="O59" s="26">
        <v>2</v>
      </c>
      <c r="P59" s="26"/>
      <c r="Q59" s="11">
        <f t="shared" si="15"/>
        <v>2</v>
      </c>
      <c r="R59" s="12">
        <f t="shared" si="4"/>
        <v>2.1459227467811159E-3</v>
      </c>
    </row>
    <row r="60" spans="1:18" customFormat="1" ht="14.5" x14ac:dyDescent="0.35">
      <c r="A60" s="28"/>
      <c r="B60" s="10" t="s">
        <v>57</v>
      </c>
      <c r="C60" s="11">
        <v>13</v>
      </c>
      <c r="D60" s="11">
        <v>6</v>
      </c>
      <c r="E60" s="11">
        <f t="shared" si="6"/>
        <v>19</v>
      </c>
      <c r="F60" s="12">
        <f t="shared" si="1"/>
        <v>2.0127118644067795E-2</v>
      </c>
      <c r="G60" s="2"/>
      <c r="H60" s="10" t="s">
        <v>57</v>
      </c>
      <c r="I60" s="26">
        <v>10</v>
      </c>
      <c r="J60" s="26">
        <v>7</v>
      </c>
      <c r="K60" s="11">
        <f t="shared" si="7"/>
        <v>17</v>
      </c>
      <c r="L60" s="12">
        <f t="shared" si="5"/>
        <v>1.8220793140407289E-2</v>
      </c>
      <c r="N60" s="10" t="s">
        <v>57</v>
      </c>
      <c r="O60" s="26">
        <v>10</v>
      </c>
      <c r="P60" s="26">
        <v>7</v>
      </c>
      <c r="Q60" s="11">
        <f t="shared" si="15"/>
        <v>17</v>
      </c>
      <c r="R60" s="12">
        <f t="shared" si="4"/>
        <v>1.8240343347639486E-2</v>
      </c>
    </row>
    <row r="61" spans="1:18" s="4" customFormat="1" ht="14.5" x14ac:dyDescent="0.35">
      <c r="A61" s="28"/>
      <c r="B61" s="13" t="s">
        <v>134</v>
      </c>
      <c r="C61" s="14">
        <f>SUM(C49:C60)</f>
        <v>113</v>
      </c>
      <c r="D61" s="14">
        <f>SUM(D49:D60)</f>
        <v>136</v>
      </c>
      <c r="E61" s="14">
        <f>SUM(E49:E60)</f>
        <v>249</v>
      </c>
      <c r="F61" s="15">
        <f t="shared" si="1"/>
        <v>0.26377118644067798</v>
      </c>
      <c r="G61" s="5"/>
      <c r="H61" s="13" t="s">
        <v>134</v>
      </c>
      <c r="I61" s="14">
        <f>SUM(I49:I60)</f>
        <v>110</v>
      </c>
      <c r="J61" s="14">
        <f>SUM(J49:J60)</f>
        <v>135</v>
      </c>
      <c r="K61" s="14">
        <f>SUM(K49:K60)</f>
        <v>245</v>
      </c>
      <c r="L61" s="15">
        <f t="shared" si="5"/>
        <v>0.26259378349410506</v>
      </c>
      <c r="N61" s="13" t="s">
        <v>134</v>
      </c>
      <c r="O61" s="14">
        <f>SUM(O49:O60)</f>
        <v>111</v>
      </c>
      <c r="P61" s="14">
        <f>SUM(P49:P60)</f>
        <v>134</v>
      </c>
      <c r="Q61" s="14">
        <f>SUM(Q49:Q60)</f>
        <v>245</v>
      </c>
      <c r="R61" s="15">
        <f t="shared" si="4"/>
        <v>0.26287553648068668</v>
      </c>
    </row>
    <row r="62" spans="1:18" customFormat="1" ht="14.5" x14ac:dyDescent="0.35">
      <c r="A62" s="27" t="s">
        <v>58</v>
      </c>
      <c r="B62" s="10" t="s">
        <v>59</v>
      </c>
      <c r="C62" s="11">
        <v>5</v>
      </c>
      <c r="D62" s="11">
        <v>2</v>
      </c>
      <c r="E62" s="11">
        <f t="shared" si="6"/>
        <v>7</v>
      </c>
      <c r="F62" s="12">
        <f t="shared" si="1"/>
        <v>7.4152542372881358E-3</v>
      </c>
      <c r="G62" s="2"/>
      <c r="H62" s="10" t="s">
        <v>59</v>
      </c>
      <c r="I62" s="26">
        <v>5</v>
      </c>
      <c r="J62" s="26">
        <v>2</v>
      </c>
      <c r="K62" s="11">
        <f t="shared" si="7"/>
        <v>7</v>
      </c>
      <c r="L62" s="12">
        <f t="shared" si="5"/>
        <v>7.502679528403001E-3</v>
      </c>
      <c r="N62" s="10" t="s">
        <v>59</v>
      </c>
      <c r="O62" s="26">
        <v>5</v>
      </c>
      <c r="P62" s="26">
        <v>2</v>
      </c>
      <c r="Q62" s="11">
        <f t="shared" ref="Q62:Q66" si="16">SUM(O62:P62)</f>
        <v>7</v>
      </c>
      <c r="R62" s="12">
        <f t="shared" si="4"/>
        <v>7.5107296137339056E-3</v>
      </c>
    </row>
    <row r="63" spans="1:18" customFormat="1" ht="14.5" x14ac:dyDescent="0.35">
      <c r="A63" s="27"/>
      <c r="B63" s="10" t="s">
        <v>60</v>
      </c>
      <c r="C63" s="11">
        <v>1</v>
      </c>
      <c r="D63" s="11">
        <v>4</v>
      </c>
      <c r="E63" s="11">
        <f t="shared" si="6"/>
        <v>5</v>
      </c>
      <c r="F63" s="12">
        <f t="shared" si="1"/>
        <v>5.2966101694915252E-3</v>
      </c>
      <c r="G63" s="2"/>
      <c r="H63" s="10" t="s">
        <v>60</v>
      </c>
      <c r="I63" s="26">
        <v>1</v>
      </c>
      <c r="J63" s="26">
        <v>4</v>
      </c>
      <c r="K63" s="11">
        <f t="shared" si="7"/>
        <v>5</v>
      </c>
      <c r="L63" s="12">
        <f t="shared" si="5"/>
        <v>5.3590568060021436E-3</v>
      </c>
      <c r="N63" s="10" t="s">
        <v>60</v>
      </c>
      <c r="O63" s="26">
        <v>1</v>
      </c>
      <c r="P63" s="26">
        <v>4</v>
      </c>
      <c r="Q63" s="11">
        <f t="shared" si="16"/>
        <v>5</v>
      </c>
      <c r="R63" s="12">
        <f t="shared" si="4"/>
        <v>5.3648068669527897E-3</v>
      </c>
    </row>
    <row r="64" spans="1:18" customFormat="1" ht="14.5" x14ac:dyDescent="0.35">
      <c r="A64" s="27"/>
      <c r="B64" s="10" t="s">
        <v>61</v>
      </c>
      <c r="C64" s="11">
        <v>1</v>
      </c>
      <c r="D64" s="11">
        <v>1</v>
      </c>
      <c r="E64" s="11">
        <f t="shared" si="6"/>
        <v>2</v>
      </c>
      <c r="F64" s="12">
        <f t="shared" si="1"/>
        <v>2.1186440677966102E-3</v>
      </c>
      <c r="G64" s="2"/>
      <c r="H64" s="10" t="s">
        <v>61</v>
      </c>
      <c r="I64" s="26">
        <v>1</v>
      </c>
      <c r="J64" s="26">
        <v>1</v>
      </c>
      <c r="K64" s="11">
        <f t="shared" si="7"/>
        <v>2</v>
      </c>
      <c r="L64" s="12">
        <f t="shared" si="5"/>
        <v>2.1436227224008574E-3</v>
      </c>
      <c r="N64" s="10" t="s">
        <v>61</v>
      </c>
      <c r="O64" s="26">
        <v>1</v>
      </c>
      <c r="P64" s="26">
        <v>1</v>
      </c>
      <c r="Q64" s="11">
        <f t="shared" si="16"/>
        <v>2</v>
      </c>
      <c r="R64" s="12">
        <f t="shared" si="4"/>
        <v>2.1459227467811159E-3</v>
      </c>
    </row>
    <row r="65" spans="1:18" customFormat="1" ht="14.5" x14ac:dyDescent="0.35">
      <c r="A65" s="27"/>
      <c r="B65" s="10" t="s">
        <v>135</v>
      </c>
      <c r="C65" s="11">
        <v>1</v>
      </c>
      <c r="D65" s="11"/>
      <c r="E65" s="11">
        <f t="shared" si="6"/>
        <v>1</v>
      </c>
      <c r="F65" s="12">
        <f t="shared" si="1"/>
        <v>1.0593220338983051E-3</v>
      </c>
      <c r="G65" s="2"/>
      <c r="H65" s="10" t="s">
        <v>135</v>
      </c>
      <c r="I65" s="26">
        <v>2</v>
      </c>
      <c r="J65" s="26"/>
      <c r="K65" s="11">
        <f t="shared" si="7"/>
        <v>2</v>
      </c>
      <c r="L65" s="12">
        <f t="shared" si="5"/>
        <v>2.1436227224008574E-3</v>
      </c>
      <c r="N65" s="10" t="s">
        <v>135</v>
      </c>
      <c r="O65" s="26">
        <v>2</v>
      </c>
      <c r="P65" s="26"/>
      <c r="Q65" s="11">
        <f t="shared" si="16"/>
        <v>2</v>
      </c>
      <c r="R65" s="12">
        <f t="shared" si="4"/>
        <v>2.1459227467811159E-3</v>
      </c>
    </row>
    <row r="66" spans="1:18" customFormat="1" ht="14.5" x14ac:dyDescent="0.35">
      <c r="A66" s="27"/>
      <c r="B66" s="10" t="s">
        <v>62</v>
      </c>
      <c r="C66" s="11">
        <v>2</v>
      </c>
      <c r="D66" s="11"/>
      <c r="E66" s="11">
        <f t="shared" si="6"/>
        <v>2</v>
      </c>
      <c r="F66" s="12">
        <f t="shared" si="1"/>
        <v>2.1186440677966102E-3</v>
      </c>
      <c r="G66" s="2"/>
      <c r="H66" s="10" t="s">
        <v>62</v>
      </c>
      <c r="I66" s="26">
        <v>2</v>
      </c>
      <c r="J66" s="26"/>
      <c r="K66" s="11">
        <f t="shared" si="7"/>
        <v>2</v>
      </c>
      <c r="L66" s="12">
        <f t="shared" si="5"/>
        <v>2.1436227224008574E-3</v>
      </c>
      <c r="N66" s="10" t="s">
        <v>62</v>
      </c>
      <c r="O66" s="26">
        <v>2</v>
      </c>
      <c r="P66" s="26"/>
      <c r="Q66" s="11">
        <f t="shared" si="16"/>
        <v>2</v>
      </c>
      <c r="R66" s="12">
        <f t="shared" si="4"/>
        <v>2.1459227467811159E-3</v>
      </c>
    </row>
    <row r="67" spans="1:18" s="4" customFormat="1" ht="14.5" x14ac:dyDescent="0.35">
      <c r="A67" s="27"/>
      <c r="B67" s="13" t="s">
        <v>134</v>
      </c>
      <c r="C67" s="14">
        <f>SUM(C62:C66)</f>
        <v>10</v>
      </c>
      <c r="D67" s="14">
        <f>SUM(D62:D66)</f>
        <v>7</v>
      </c>
      <c r="E67" s="14">
        <f>SUM(E62:E66)</f>
        <v>17</v>
      </c>
      <c r="F67" s="15">
        <f t="shared" si="1"/>
        <v>1.8008474576271187E-2</v>
      </c>
      <c r="G67" s="5"/>
      <c r="H67" s="13" t="s">
        <v>134</v>
      </c>
      <c r="I67" s="14">
        <f>SUM(I62:I66)</f>
        <v>11</v>
      </c>
      <c r="J67" s="14">
        <f>SUM(J62:J66)</f>
        <v>7</v>
      </c>
      <c r="K67" s="14">
        <f>SUM(K62:K66)</f>
        <v>18</v>
      </c>
      <c r="L67" s="15">
        <f t="shared" si="5"/>
        <v>1.9292604501607719E-2</v>
      </c>
      <c r="N67" s="13" t="s">
        <v>134</v>
      </c>
      <c r="O67" s="14">
        <f>SUM(O62:O66)</f>
        <v>11</v>
      </c>
      <c r="P67" s="14">
        <f>SUM(P62:P66)</f>
        <v>7</v>
      </c>
      <c r="Q67" s="14">
        <f>SUM(Q62:Q66)</f>
        <v>18</v>
      </c>
      <c r="R67" s="15">
        <f t="shared" si="4"/>
        <v>1.9313304721030045E-2</v>
      </c>
    </row>
    <row r="68" spans="1:18" customFormat="1" ht="14.5" x14ac:dyDescent="0.35">
      <c r="A68" s="27" t="s">
        <v>63</v>
      </c>
      <c r="B68" s="10" t="s">
        <v>64</v>
      </c>
      <c r="C68" s="11">
        <v>1</v>
      </c>
      <c r="D68" s="11">
        <v>4</v>
      </c>
      <c r="E68" s="11">
        <f t="shared" si="6"/>
        <v>5</v>
      </c>
      <c r="F68" s="12">
        <f t="shared" ref="F68:F131" si="17">E68/$E$133</f>
        <v>5.2966101694915252E-3</v>
      </c>
      <c r="G68" s="2"/>
      <c r="H68" s="10" t="s">
        <v>64</v>
      </c>
      <c r="I68" s="26">
        <v>1</v>
      </c>
      <c r="J68" s="26">
        <v>4</v>
      </c>
      <c r="K68" s="11">
        <f t="shared" si="7"/>
        <v>5</v>
      </c>
      <c r="L68" s="12">
        <f t="shared" si="5"/>
        <v>5.3590568060021436E-3</v>
      </c>
      <c r="N68" s="10" t="s">
        <v>64</v>
      </c>
      <c r="O68" s="26">
        <v>1</v>
      </c>
      <c r="P68" s="26">
        <v>4</v>
      </c>
      <c r="Q68" s="11">
        <f t="shared" ref="Q68:Q69" si="18">SUM(O68:P68)</f>
        <v>5</v>
      </c>
      <c r="R68" s="12">
        <f t="shared" ref="R68:R131" si="19">Q68/$Q$133</f>
        <v>5.3648068669527897E-3</v>
      </c>
    </row>
    <row r="69" spans="1:18" customFormat="1" ht="14.5" x14ac:dyDescent="0.35">
      <c r="A69" s="28"/>
      <c r="B69" s="10" t="s">
        <v>65</v>
      </c>
      <c r="C69" s="11">
        <v>1</v>
      </c>
      <c r="D69" s="11">
        <v>1</v>
      </c>
      <c r="E69" s="11">
        <f t="shared" si="6"/>
        <v>2</v>
      </c>
      <c r="F69" s="12">
        <f t="shared" si="17"/>
        <v>2.1186440677966102E-3</v>
      </c>
      <c r="G69" s="2"/>
      <c r="H69" s="10" t="s">
        <v>65</v>
      </c>
      <c r="I69" s="26">
        <v>1</v>
      </c>
      <c r="J69" s="26">
        <v>1</v>
      </c>
      <c r="K69" s="11">
        <f t="shared" si="7"/>
        <v>2</v>
      </c>
      <c r="L69" s="12">
        <f t="shared" ref="L69:L132" si="20">K69/$K$133</f>
        <v>2.1436227224008574E-3</v>
      </c>
      <c r="N69" s="10" t="s">
        <v>65</v>
      </c>
      <c r="O69" s="26">
        <v>1</v>
      </c>
      <c r="P69" s="26">
        <v>1</v>
      </c>
      <c r="Q69" s="11">
        <f t="shared" si="18"/>
        <v>2</v>
      </c>
      <c r="R69" s="12">
        <f t="shared" si="19"/>
        <v>2.1459227467811159E-3</v>
      </c>
    </row>
    <row r="70" spans="1:18" s="4" customFormat="1" ht="14.5" x14ac:dyDescent="0.35">
      <c r="A70" s="28"/>
      <c r="B70" s="13" t="s">
        <v>134</v>
      </c>
      <c r="C70" s="14">
        <f>SUM(C68:C69)</f>
        <v>2</v>
      </c>
      <c r="D70" s="14">
        <f>SUM(D68:D69)</f>
        <v>5</v>
      </c>
      <c r="E70" s="14">
        <f>SUM(E68:E69)</f>
        <v>7</v>
      </c>
      <c r="F70" s="15">
        <f t="shared" si="17"/>
        <v>7.4152542372881358E-3</v>
      </c>
      <c r="G70" s="5"/>
      <c r="H70" s="13" t="s">
        <v>134</v>
      </c>
      <c r="I70" s="14">
        <f>SUM(I68:I69)</f>
        <v>2</v>
      </c>
      <c r="J70" s="14">
        <f>SUM(J68:J69)</f>
        <v>5</v>
      </c>
      <c r="K70" s="14">
        <f>SUM(K68:K69)</f>
        <v>7</v>
      </c>
      <c r="L70" s="15">
        <f t="shared" si="20"/>
        <v>7.502679528403001E-3</v>
      </c>
      <c r="N70" s="13" t="s">
        <v>134</v>
      </c>
      <c r="O70" s="14">
        <f>SUM(O68:O69)</f>
        <v>2</v>
      </c>
      <c r="P70" s="14">
        <f>SUM(P68:P69)</f>
        <v>5</v>
      </c>
      <c r="Q70" s="14">
        <f>SUM(Q68:Q69)</f>
        <v>7</v>
      </c>
      <c r="R70" s="15">
        <f t="shared" si="19"/>
        <v>7.5107296137339056E-3</v>
      </c>
    </row>
    <row r="71" spans="1:18" customFormat="1" ht="14.5" x14ac:dyDescent="0.35">
      <c r="A71" s="27" t="s">
        <v>66</v>
      </c>
      <c r="B71" s="10" t="s">
        <v>67</v>
      </c>
      <c r="C71" s="11">
        <v>4</v>
      </c>
      <c r="D71" s="11">
        <v>16</v>
      </c>
      <c r="E71" s="11">
        <f t="shared" si="6"/>
        <v>20</v>
      </c>
      <c r="F71" s="12">
        <f t="shared" si="17"/>
        <v>2.1186440677966101E-2</v>
      </c>
      <c r="G71" s="2"/>
      <c r="H71" s="10" t="s">
        <v>67</v>
      </c>
      <c r="I71" s="26">
        <v>4</v>
      </c>
      <c r="J71" s="26">
        <v>16</v>
      </c>
      <c r="K71" s="11">
        <f t="shared" si="7"/>
        <v>20</v>
      </c>
      <c r="L71" s="12">
        <f t="shared" si="20"/>
        <v>2.1436227224008574E-2</v>
      </c>
      <c r="N71" s="10" t="s">
        <v>67</v>
      </c>
      <c r="O71" s="26">
        <v>4</v>
      </c>
      <c r="P71" s="26">
        <v>16</v>
      </c>
      <c r="Q71" s="11">
        <f t="shared" ref="Q71:Q78" si="21">SUM(O71:P71)</f>
        <v>20</v>
      </c>
      <c r="R71" s="12">
        <f t="shared" si="19"/>
        <v>2.1459227467811159E-2</v>
      </c>
    </row>
    <row r="72" spans="1:18" customFormat="1" ht="14.5" x14ac:dyDescent="0.35">
      <c r="A72" s="28"/>
      <c r="B72" s="10" t="s">
        <v>68</v>
      </c>
      <c r="C72" s="11"/>
      <c r="D72" s="11">
        <v>1</v>
      </c>
      <c r="E72" s="11">
        <f t="shared" ref="E72:E121" si="22">SUM(C72:D72)</f>
        <v>1</v>
      </c>
      <c r="F72" s="12">
        <f t="shared" si="17"/>
        <v>1.0593220338983051E-3</v>
      </c>
      <c r="G72" s="2"/>
      <c r="H72" s="10" t="s">
        <v>68</v>
      </c>
      <c r="I72" s="26"/>
      <c r="J72" s="26">
        <v>1</v>
      </c>
      <c r="K72" s="11">
        <f t="shared" ref="K72:K121" si="23">SUM(I72:J72)</f>
        <v>1</v>
      </c>
      <c r="L72" s="12">
        <f t="shared" si="20"/>
        <v>1.0718113612004287E-3</v>
      </c>
      <c r="N72" s="10" t="s">
        <v>68</v>
      </c>
      <c r="O72" s="26"/>
      <c r="P72" s="26">
        <v>1</v>
      </c>
      <c r="Q72" s="11">
        <f t="shared" si="21"/>
        <v>1</v>
      </c>
      <c r="R72" s="12">
        <f t="shared" si="19"/>
        <v>1.0729613733905579E-3</v>
      </c>
    </row>
    <row r="73" spans="1:18" customFormat="1" ht="14.5" x14ac:dyDescent="0.35">
      <c r="A73" s="28"/>
      <c r="B73" s="10" t="s">
        <v>69</v>
      </c>
      <c r="C73" s="11">
        <v>1</v>
      </c>
      <c r="D73" s="11">
        <v>1</v>
      </c>
      <c r="E73" s="11">
        <f t="shared" si="22"/>
        <v>2</v>
      </c>
      <c r="F73" s="12">
        <f t="shared" si="17"/>
        <v>2.1186440677966102E-3</v>
      </c>
      <c r="G73" s="2"/>
      <c r="H73" s="10" t="s">
        <v>69</v>
      </c>
      <c r="I73" s="26">
        <v>1</v>
      </c>
      <c r="J73" s="26">
        <v>1</v>
      </c>
      <c r="K73" s="11">
        <f t="shared" si="23"/>
        <v>2</v>
      </c>
      <c r="L73" s="12">
        <f t="shared" si="20"/>
        <v>2.1436227224008574E-3</v>
      </c>
      <c r="N73" s="10" t="s">
        <v>69</v>
      </c>
      <c r="O73" s="26">
        <v>1</v>
      </c>
      <c r="P73" s="26">
        <v>1</v>
      </c>
      <c r="Q73" s="11">
        <f t="shared" si="21"/>
        <v>2</v>
      </c>
      <c r="R73" s="12">
        <f t="shared" si="19"/>
        <v>2.1459227467811159E-3</v>
      </c>
    </row>
    <row r="74" spans="1:18" customFormat="1" ht="14.5" x14ac:dyDescent="0.35">
      <c r="A74" s="28"/>
      <c r="B74" s="10" t="s">
        <v>70</v>
      </c>
      <c r="C74" s="11">
        <v>6</v>
      </c>
      <c r="D74" s="11">
        <v>2</v>
      </c>
      <c r="E74" s="11">
        <f t="shared" si="22"/>
        <v>8</v>
      </c>
      <c r="F74" s="12">
        <f t="shared" si="17"/>
        <v>8.4745762711864406E-3</v>
      </c>
      <c r="G74" s="2"/>
      <c r="H74" s="10" t="s">
        <v>70</v>
      </c>
      <c r="I74" s="26">
        <v>6</v>
      </c>
      <c r="J74" s="26">
        <v>2</v>
      </c>
      <c r="K74" s="11">
        <f t="shared" si="23"/>
        <v>8</v>
      </c>
      <c r="L74" s="12">
        <f t="shared" si="20"/>
        <v>8.5744908896034297E-3</v>
      </c>
      <c r="N74" s="10" t="s">
        <v>70</v>
      </c>
      <c r="O74" s="26">
        <v>6</v>
      </c>
      <c r="P74" s="26">
        <v>2</v>
      </c>
      <c r="Q74" s="11">
        <f t="shared" si="21"/>
        <v>8</v>
      </c>
      <c r="R74" s="12">
        <f t="shared" si="19"/>
        <v>8.5836909871244635E-3</v>
      </c>
    </row>
    <row r="75" spans="1:18" customFormat="1" ht="14.5" x14ac:dyDescent="0.35">
      <c r="A75" s="28"/>
      <c r="B75" s="10" t="s">
        <v>71</v>
      </c>
      <c r="C75" s="11">
        <v>9</v>
      </c>
      <c r="D75" s="11">
        <v>10</v>
      </c>
      <c r="E75" s="11">
        <f t="shared" si="22"/>
        <v>19</v>
      </c>
      <c r="F75" s="12">
        <f t="shared" si="17"/>
        <v>2.0127118644067795E-2</v>
      </c>
      <c r="G75" s="2"/>
      <c r="H75" s="10" t="s">
        <v>71</v>
      </c>
      <c r="I75" s="26">
        <v>9</v>
      </c>
      <c r="J75" s="26">
        <v>10</v>
      </c>
      <c r="K75" s="11">
        <f t="shared" si="23"/>
        <v>19</v>
      </c>
      <c r="L75" s="12">
        <f t="shared" si="20"/>
        <v>2.0364415862808145E-2</v>
      </c>
      <c r="N75" s="10" t="s">
        <v>71</v>
      </c>
      <c r="O75" s="26">
        <v>9</v>
      </c>
      <c r="P75" s="26">
        <v>10</v>
      </c>
      <c r="Q75" s="11">
        <f t="shared" si="21"/>
        <v>19</v>
      </c>
      <c r="R75" s="12">
        <f t="shared" si="19"/>
        <v>2.03862660944206E-2</v>
      </c>
    </row>
    <row r="76" spans="1:18" customFormat="1" ht="14.5" x14ac:dyDescent="0.35">
      <c r="A76" s="28"/>
      <c r="B76" s="10" t="s">
        <v>72</v>
      </c>
      <c r="C76" s="11">
        <v>11</v>
      </c>
      <c r="D76" s="11">
        <v>8</v>
      </c>
      <c r="E76" s="11">
        <f t="shared" si="22"/>
        <v>19</v>
      </c>
      <c r="F76" s="12">
        <f t="shared" si="17"/>
        <v>2.0127118644067795E-2</v>
      </c>
      <c r="G76" s="2"/>
      <c r="H76" s="10" t="s">
        <v>72</v>
      </c>
      <c r="I76" s="26">
        <v>11</v>
      </c>
      <c r="J76" s="26">
        <v>8</v>
      </c>
      <c r="K76" s="11">
        <f t="shared" si="23"/>
        <v>19</v>
      </c>
      <c r="L76" s="12">
        <f t="shared" si="20"/>
        <v>2.0364415862808145E-2</v>
      </c>
      <c r="N76" s="10" t="s">
        <v>72</v>
      </c>
      <c r="O76" s="26">
        <v>11</v>
      </c>
      <c r="P76" s="26">
        <v>8</v>
      </c>
      <c r="Q76" s="11">
        <f t="shared" si="21"/>
        <v>19</v>
      </c>
      <c r="R76" s="12">
        <f t="shared" si="19"/>
        <v>2.03862660944206E-2</v>
      </c>
    </row>
    <row r="77" spans="1:18" customFormat="1" ht="14.5" x14ac:dyDescent="0.35">
      <c r="A77" s="28"/>
      <c r="B77" s="10" t="s">
        <v>73</v>
      </c>
      <c r="C77" s="11">
        <v>1</v>
      </c>
      <c r="D77" s="11">
        <v>2</v>
      </c>
      <c r="E77" s="11">
        <f t="shared" si="22"/>
        <v>3</v>
      </c>
      <c r="F77" s="12">
        <f t="shared" si="17"/>
        <v>3.1779661016949155E-3</v>
      </c>
      <c r="G77" s="2"/>
      <c r="H77" s="10" t="s">
        <v>73</v>
      </c>
      <c r="I77" s="26">
        <v>1</v>
      </c>
      <c r="J77" s="26">
        <v>2</v>
      </c>
      <c r="K77" s="11">
        <f t="shared" si="23"/>
        <v>3</v>
      </c>
      <c r="L77" s="12">
        <f t="shared" si="20"/>
        <v>3.2154340836012861E-3</v>
      </c>
      <c r="N77" s="10" t="s">
        <v>73</v>
      </c>
      <c r="O77" s="26">
        <v>1</v>
      </c>
      <c r="P77" s="26">
        <v>2</v>
      </c>
      <c r="Q77" s="11">
        <f t="shared" si="21"/>
        <v>3</v>
      </c>
      <c r="R77" s="12">
        <f t="shared" si="19"/>
        <v>3.2188841201716738E-3</v>
      </c>
    </row>
    <row r="78" spans="1:18" customFormat="1" ht="14.5" x14ac:dyDescent="0.35">
      <c r="A78" s="28"/>
      <c r="B78" s="10" t="s">
        <v>74</v>
      </c>
      <c r="C78" s="11">
        <v>2</v>
      </c>
      <c r="D78" s="11">
        <v>3</v>
      </c>
      <c r="E78" s="11">
        <f t="shared" si="22"/>
        <v>5</v>
      </c>
      <c r="F78" s="12">
        <f t="shared" si="17"/>
        <v>5.2966101694915252E-3</v>
      </c>
      <c r="G78" s="2"/>
      <c r="H78" s="10" t="s">
        <v>74</v>
      </c>
      <c r="I78" s="26">
        <v>2</v>
      </c>
      <c r="J78" s="26">
        <v>3</v>
      </c>
      <c r="K78" s="11">
        <f t="shared" si="23"/>
        <v>5</v>
      </c>
      <c r="L78" s="12">
        <f t="shared" si="20"/>
        <v>5.3590568060021436E-3</v>
      </c>
      <c r="N78" s="10" t="s">
        <v>74</v>
      </c>
      <c r="O78" s="26">
        <v>2</v>
      </c>
      <c r="P78" s="26">
        <v>3</v>
      </c>
      <c r="Q78" s="11">
        <f t="shared" si="21"/>
        <v>5</v>
      </c>
      <c r="R78" s="12">
        <f t="shared" si="19"/>
        <v>5.3648068669527897E-3</v>
      </c>
    </row>
    <row r="79" spans="1:18" s="4" customFormat="1" ht="14.5" x14ac:dyDescent="0.35">
      <c r="A79" s="28"/>
      <c r="B79" s="13" t="s">
        <v>134</v>
      </c>
      <c r="C79" s="14">
        <f>SUM(C71:C78)</f>
        <v>34</v>
      </c>
      <c r="D79" s="14">
        <f>SUM(D71:D78)</f>
        <v>43</v>
      </c>
      <c r="E79" s="14">
        <f>SUM(E71:E78)</f>
        <v>77</v>
      </c>
      <c r="F79" s="15">
        <f t="shared" si="17"/>
        <v>8.1567796610169496E-2</v>
      </c>
      <c r="G79" s="5"/>
      <c r="H79" s="13" t="s">
        <v>134</v>
      </c>
      <c r="I79" s="14">
        <f>SUM(I71:I78)</f>
        <v>34</v>
      </c>
      <c r="J79" s="14">
        <f>SUM(J71:J78)</f>
        <v>43</v>
      </c>
      <c r="K79" s="14">
        <f>SUM(K71:K78)</f>
        <v>77</v>
      </c>
      <c r="L79" s="15">
        <f t="shared" si="20"/>
        <v>8.2529474812433015E-2</v>
      </c>
      <c r="N79" s="13" t="s">
        <v>134</v>
      </c>
      <c r="O79" s="14">
        <f>SUM(O71:O78)</f>
        <v>34</v>
      </c>
      <c r="P79" s="14">
        <f>SUM(P71:P78)</f>
        <v>43</v>
      </c>
      <c r="Q79" s="14">
        <f>SUM(Q71:Q78)</f>
        <v>77</v>
      </c>
      <c r="R79" s="15">
        <f t="shared" si="19"/>
        <v>8.2618025751072965E-2</v>
      </c>
    </row>
    <row r="80" spans="1:18" customFormat="1" ht="14.5" x14ac:dyDescent="0.35">
      <c r="A80" s="27" t="s">
        <v>75</v>
      </c>
      <c r="B80" s="10" t="s">
        <v>76</v>
      </c>
      <c r="C80" s="11">
        <v>2</v>
      </c>
      <c r="D80" s="11">
        <v>6</v>
      </c>
      <c r="E80" s="11">
        <f t="shared" si="22"/>
        <v>8</v>
      </c>
      <c r="F80" s="12">
        <f t="shared" si="17"/>
        <v>8.4745762711864406E-3</v>
      </c>
      <c r="G80" s="2"/>
      <c r="H80" s="10" t="s">
        <v>76</v>
      </c>
      <c r="I80" s="26">
        <v>2</v>
      </c>
      <c r="J80" s="26">
        <v>6</v>
      </c>
      <c r="K80" s="11">
        <f t="shared" si="23"/>
        <v>8</v>
      </c>
      <c r="L80" s="12">
        <f t="shared" si="20"/>
        <v>8.5744908896034297E-3</v>
      </c>
      <c r="N80" s="10" t="s">
        <v>76</v>
      </c>
      <c r="O80" s="26">
        <v>2</v>
      </c>
      <c r="P80" s="26">
        <v>6</v>
      </c>
      <c r="Q80" s="11">
        <f t="shared" ref="Q80:Q85" si="24">SUM(O80:P80)</f>
        <v>8</v>
      </c>
      <c r="R80" s="12">
        <f t="shared" si="19"/>
        <v>8.5836909871244635E-3</v>
      </c>
    </row>
    <row r="81" spans="1:18" customFormat="1" ht="14.5" x14ac:dyDescent="0.35">
      <c r="A81" s="28"/>
      <c r="B81" s="10" t="s">
        <v>77</v>
      </c>
      <c r="C81" s="11">
        <v>2</v>
      </c>
      <c r="D81" s="11"/>
      <c r="E81" s="11">
        <f t="shared" si="22"/>
        <v>2</v>
      </c>
      <c r="F81" s="12">
        <f t="shared" si="17"/>
        <v>2.1186440677966102E-3</v>
      </c>
      <c r="G81" s="2"/>
      <c r="H81" s="10" t="s">
        <v>77</v>
      </c>
      <c r="I81" s="26">
        <v>2</v>
      </c>
      <c r="J81" s="26"/>
      <c r="K81" s="11">
        <f t="shared" si="23"/>
        <v>2</v>
      </c>
      <c r="L81" s="12">
        <f t="shared" si="20"/>
        <v>2.1436227224008574E-3</v>
      </c>
      <c r="N81" s="10" t="s">
        <v>77</v>
      </c>
      <c r="O81" s="26">
        <v>2</v>
      </c>
      <c r="P81" s="26"/>
      <c r="Q81" s="11">
        <f t="shared" si="24"/>
        <v>2</v>
      </c>
      <c r="R81" s="12">
        <f t="shared" si="19"/>
        <v>2.1459227467811159E-3</v>
      </c>
    </row>
    <row r="82" spans="1:18" customFormat="1" ht="14.5" x14ac:dyDescent="0.35">
      <c r="A82" s="28"/>
      <c r="B82" s="10" t="s">
        <v>78</v>
      </c>
      <c r="C82" s="11">
        <v>2</v>
      </c>
      <c r="D82" s="11">
        <v>3</v>
      </c>
      <c r="E82" s="11">
        <f t="shared" si="22"/>
        <v>5</v>
      </c>
      <c r="F82" s="12">
        <f t="shared" si="17"/>
        <v>5.2966101694915252E-3</v>
      </c>
      <c r="G82" s="2"/>
      <c r="H82" s="10" t="s">
        <v>78</v>
      </c>
      <c r="I82" s="26">
        <v>2</v>
      </c>
      <c r="J82" s="26">
        <v>3</v>
      </c>
      <c r="K82" s="11">
        <f t="shared" si="23"/>
        <v>5</v>
      </c>
      <c r="L82" s="12">
        <f t="shared" si="20"/>
        <v>5.3590568060021436E-3</v>
      </c>
      <c r="N82" s="10" t="s">
        <v>78</v>
      </c>
      <c r="O82" s="26">
        <v>2</v>
      </c>
      <c r="P82" s="26">
        <v>3</v>
      </c>
      <c r="Q82" s="11">
        <f t="shared" si="24"/>
        <v>5</v>
      </c>
      <c r="R82" s="12">
        <f t="shared" si="19"/>
        <v>5.3648068669527897E-3</v>
      </c>
    </row>
    <row r="83" spans="1:18" customFormat="1" ht="14.5" x14ac:dyDescent="0.35">
      <c r="A83" s="28"/>
      <c r="B83" s="10" t="s">
        <v>79</v>
      </c>
      <c r="C83" s="11">
        <v>4</v>
      </c>
      <c r="D83" s="11">
        <v>1</v>
      </c>
      <c r="E83" s="11">
        <f t="shared" si="22"/>
        <v>5</v>
      </c>
      <c r="F83" s="12">
        <f t="shared" si="17"/>
        <v>5.2966101694915252E-3</v>
      </c>
      <c r="G83" s="2"/>
      <c r="H83" s="10" t="s">
        <v>79</v>
      </c>
      <c r="I83" s="26">
        <v>4</v>
      </c>
      <c r="J83" s="26">
        <v>1</v>
      </c>
      <c r="K83" s="11">
        <f t="shared" si="23"/>
        <v>5</v>
      </c>
      <c r="L83" s="12">
        <f t="shared" si="20"/>
        <v>5.3590568060021436E-3</v>
      </c>
      <c r="N83" s="10" t="s">
        <v>79</v>
      </c>
      <c r="O83" s="26">
        <v>4</v>
      </c>
      <c r="P83" s="26">
        <v>1</v>
      </c>
      <c r="Q83" s="11">
        <f t="shared" si="24"/>
        <v>5</v>
      </c>
      <c r="R83" s="12">
        <f t="shared" si="19"/>
        <v>5.3648068669527897E-3</v>
      </c>
    </row>
    <row r="84" spans="1:18" customFormat="1" ht="14.5" x14ac:dyDescent="0.35">
      <c r="A84" s="28"/>
      <c r="B84" s="10" t="s">
        <v>80</v>
      </c>
      <c r="C84" s="11">
        <v>3</v>
      </c>
      <c r="D84" s="11">
        <v>3</v>
      </c>
      <c r="E84" s="11">
        <f t="shared" si="22"/>
        <v>6</v>
      </c>
      <c r="F84" s="12">
        <f t="shared" si="17"/>
        <v>6.3559322033898309E-3</v>
      </c>
      <c r="G84" s="2"/>
      <c r="H84" s="10" t="s">
        <v>80</v>
      </c>
      <c r="I84" s="26">
        <v>2</v>
      </c>
      <c r="J84" s="26">
        <v>3</v>
      </c>
      <c r="K84" s="11">
        <f t="shared" si="23"/>
        <v>5</v>
      </c>
      <c r="L84" s="12">
        <f t="shared" si="20"/>
        <v>5.3590568060021436E-3</v>
      </c>
      <c r="N84" s="10" t="s">
        <v>80</v>
      </c>
      <c r="O84" s="26">
        <v>2</v>
      </c>
      <c r="P84" s="26">
        <v>3</v>
      </c>
      <c r="Q84" s="11">
        <f t="shared" si="24"/>
        <v>5</v>
      </c>
      <c r="R84" s="12">
        <f t="shared" si="19"/>
        <v>5.3648068669527897E-3</v>
      </c>
    </row>
    <row r="85" spans="1:18" customFormat="1" ht="14.5" x14ac:dyDescent="0.35">
      <c r="A85" s="28"/>
      <c r="B85" s="10" t="s">
        <v>81</v>
      </c>
      <c r="C85" s="11">
        <v>1</v>
      </c>
      <c r="D85" s="11">
        <v>2</v>
      </c>
      <c r="E85" s="11">
        <f t="shared" si="22"/>
        <v>3</v>
      </c>
      <c r="F85" s="12">
        <f t="shared" si="17"/>
        <v>3.1779661016949155E-3</v>
      </c>
      <c r="G85" s="2"/>
      <c r="H85" s="10" t="s">
        <v>81</v>
      </c>
      <c r="I85" s="26">
        <v>1</v>
      </c>
      <c r="J85" s="26">
        <v>2</v>
      </c>
      <c r="K85" s="11">
        <f t="shared" si="23"/>
        <v>3</v>
      </c>
      <c r="L85" s="12">
        <f t="shared" si="20"/>
        <v>3.2154340836012861E-3</v>
      </c>
      <c r="N85" s="10" t="s">
        <v>81</v>
      </c>
      <c r="O85" s="26">
        <v>1</v>
      </c>
      <c r="P85" s="26">
        <v>2</v>
      </c>
      <c r="Q85" s="11">
        <f t="shared" si="24"/>
        <v>3</v>
      </c>
      <c r="R85" s="12">
        <f t="shared" si="19"/>
        <v>3.2188841201716738E-3</v>
      </c>
    </row>
    <row r="86" spans="1:18" s="4" customFormat="1" ht="14.5" x14ac:dyDescent="0.35">
      <c r="A86" s="28"/>
      <c r="B86" s="13" t="s">
        <v>134</v>
      </c>
      <c r="C86" s="14">
        <f>SUM(C80:C85)</f>
        <v>14</v>
      </c>
      <c r="D86" s="14">
        <f>SUM(D80:D85)</f>
        <v>15</v>
      </c>
      <c r="E86" s="14">
        <f>SUM(E80:E85)</f>
        <v>29</v>
      </c>
      <c r="F86" s="15">
        <f t="shared" si="17"/>
        <v>3.0720338983050849E-2</v>
      </c>
      <c r="G86" s="5"/>
      <c r="H86" s="13" t="s">
        <v>134</v>
      </c>
      <c r="I86" s="14">
        <f>SUM(I80:I85)</f>
        <v>13</v>
      </c>
      <c r="J86" s="14">
        <f>SUM(J80:J85)</f>
        <v>15</v>
      </c>
      <c r="K86" s="14">
        <f>SUM(K80:K85)</f>
        <v>28</v>
      </c>
      <c r="L86" s="15">
        <f t="shared" si="20"/>
        <v>3.0010718113612004E-2</v>
      </c>
      <c r="N86" s="13" t="s">
        <v>134</v>
      </c>
      <c r="O86" s="14">
        <f>SUM(O80:O85)</f>
        <v>13</v>
      </c>
      <c r="P86" s="14">
        <f>SUM(P80:P85)</f>
        <v>15</v>
      </c>
      <c r="Q86" s="14">
        <f>SUM(Q80:Q85)</f>
        <v>28</v>
      </c>
      <c r="R86" s="15">
        <f t="shared" si="19"/>
        <v>3.0042918454935622E-2</v>
      </c>
    </row>
    <row r="87" spans="1:18" customFormat="1" ht="14.5" x14ac:dyDescent="0.35">
      <c r="A87" s="27" t="s">
        <v>82</v>
      </c>
      <c r="B87" s="10" t="s">
        <v>83</v>
      </c>
      <c r="C87" s="11">
        <v>4</v>
      </c>
      <c r="D87" s="11">
        <v>8</v>
      </c>
      <c r="E87" s="11">
        <f t="shared" si="22"/>
        <v>12</v>
      </c>
      <c r="F87" s="12">
        <f t="shared" si="17"/>
        <v>1.2711864406779662E-2</v>
      </c>
      <c r="G87" s="2"/>
      <c r="H87" s="10" t="s">
        <v>83</v>
      </c>
      <c r="I87" s="26">
        <v>4</v>
      </c>
      <c r="J87" s="26">
        <v>8</v>
      </c>
      <c r="K87" s="11">
        <f t="shared" si="23"/>
        <v>12</v>
      </c>
      <c r="L87" s="12">
        <f t="shared" si="20"/>
        <v>1.2861736334405145E-2</v>
      </c>
      <c r="N87" s="10" t="s">
        <v>83</v>
      </c>
      <c r="O87" s="26">
        <v>4</v>
      </c>
      <c r="P87" s="26">
        <v>8</v>
      </c>
      <c r="Q87" s="11">
        <f t="shared" ref="Q87:Q94" si="25">SUM(O87:P87)</f>
        <v>12</v>
      </c>
      <c r="R87" s="12">
        <f t="shared" si="19"/>
        <v>1.2875536480686695E-2</v>
      </c>
    </row>
    <row r="88" spans="1:18" customFormat="1" ht="14.5" x14ac:dyDescent="0.35">
      <c r="A88" s="28"/>
      <c r="B88" s="10" t="s">
        <v>84</v>
      </c>
      <c r="C88" s="11"/>
      <c r="D88" s="11">
        <v>3</v>
      </c>
      <c r="E88" s="11">
        <f t="shared" si="22"/>
        <v>3</v>
      </c>
      <c r="F88" s="12">
        <f t="shared" si="17"/>
        <v>3.1779661016949155E-3</v>
      </c>
      <c r="G88" s="2"/>
      <c r="H88" s="10" t="s">
        <v>84</v>
      </c>
      <c r="I88" s="26"/>
      <c r="J88" s="26">
        <v>2</v>
      </c>
      <c r="K88" s="11">
        <f t="shared" si="23"/>
        <v>2</v>
      </c>
      <c r="L88" s="12">
        <f t="shared" si="20"/>
        <v>2.1436227224008574E-3</v>
      </c>
      <c r="N88" s="10" t="s">
        <v>84</v>
      </c>
      <c r="O88" s="26"/>
      <c r="P88" s="26">
        <v>2</v>
      </c>
      <c r="Q88" s="11">
        <f t="shared" si="25"/>
        <v>2</v>
      </c>
      <c r="R88" s="12">
        <f t="shared" si="19"/>
        <v>2.1459227467811159E-3</v>
      </c>
    </row>
    <row r="89" spans="1:18" customFormat="1" ht="14.5" x14ac:dyDescent="0.35">
      <c r="A89" s="28"/>
      <c r="B89" s="10" t="s">
        <v>85</v>
      </c>
      <c r="C89" s="11"/>
      <c r="D89" s="11">
        <v>1</v>
      </c>
      <c r="E89" s="11">
        <f t="shared" si="22"/>
        <v>1</v>
      </c>
      <c r="F89" s="12">
        <f t="shared" si="17"/>
        <v>1.0593220338983051E-3</v>
      </c>
      <c r="G89" s="2"/>
      <c r="H89" s="10" t="s">
        <v>85</v>
      </c>
      <c r="I89" s="26"/>
      <c r="J89" s="26">
        <v>1</v>
      </c>
      <c r="K89" s="11">
        <f t="shared" si="23"/>
        <v>1</v>
      </c>
      <c r="L89" s="12">
        <f t="shared" si="20"/>
        <v>1.0718113612004287E-3</v>
      </c>
      <c r="N89" s="10" t="s">
        <v>85</v>
      </c>
      <c r="O89" s="26"/>
      <c r="P89" s="26">
        <v>1</v>
      </c>
      <c r="Q89" s="11">
        <f t="shared" si="25"/>
        <v>1</v>
      </c>
      <c r="R89" s="12">
        <f t="shared" si="19"/>
        <v>1.0729613733905579E-3</v>
      </c>
    </row>
    <row r="90" spans="1:18" customFormat="1" ht="14.5" x14ac:dyDescent="0.35">
      <c r="A90" s="28"/>
      <c r="B90" s="10" t="s">
        <v>86</v>
      </c>
      <c r="C90" s="11">
        <v>2</v>
      </c>
      <c r="D90" s="11"/>
      <c r="E90" s="11">
        <f t="shared" si="22"/>
        <v>2</v>
      </c>
      <c r="F90" s="12">
        <f t="shared" si="17"/>
        <v>2.1186440677966102E-3</v>
      </c>
      <c r="G90" s="2"/>
      <c r="H90" s="10" t="s">
        <v>86</v>
      </c>
      <c r="I90" s="26">
        <v>2</v>
      </c>
      <c r="J90" s="26"/>
      <c r="K90" s="11">
        <f t="shared" si="23"/>
        <v>2</v>
      </c>
      <c r="L90" s="12">
        <f t="shared" si="20"/>
        <v>2.1436227224008574E-3</v>
      </c>
      <c r="N90" s="10" t="s">
        <v>86</v>
      </c>
      <c r="O90" s="26">
        <v>2</v>
      </c>
      <c r="P90" s="26"/>
      <c r="Q90" s="11">
        <f t="shared" si="25"/>
        <v>2</v>
      </c>
      <c r="R90" s="12">
        <f t="shared" si="19"/>
        <v>2.1459227467811159E-3</v>
      </c>
    </row>
    <row r="91" spans="1:18" customFormat="1" ht="14.5" x14ac:dyDescent="0.35">
      <c r="A91" s="28"/>
      <c r="B91" s="10" t="s">
        <v>87</v>
      </c>
      <c r="C91" s="11">
        <v>1</v>
      </c>
      <c r="D91" s="11"/>
      <c r="E91" s="11">
        <f t="shared" si="22"/>
        <v>1</v>
      </c>
      <c r="F91" s="12">
        <f t="shared" si="17"/>
        <v>1.0593220338983051E-3</v>
      </c>
      <c r="G91" s="2"/>
      <c r="H91" s="10" t="s">
        <v>87</v>
      </c>
      <c r="I91" s="26">
        <v>1</v>
      </c>
      <c r="J91" s="26"/>
      <c r="K91" s="11">
        <f t="shared" si="23"/>
        <v>1</v>
      </c>
      <c r="L91" s="12">
        <f t="shared" si="20"/>
        <v>1.0718113612004287E-3</v>
      </c>
      <c r="N91" s="10" t="s">
        <v>87</v>
      </c>
      <c r="O91" s="26">
        <v>1</v>
      </c>
      <c r="P91" s="26"/>
      <c r="Q91" s="11">
        <f t="shared" si="25"/>
        <v>1</v>
      </c>
      <c r="R91" s="12">
        <f t="shared" si="19"/>
        <v>1.0729613733905579E-3</v>
      </c>
    </row>
    <row r="92" spans="1:18" customFormat="1" ht="14.5" x14ac:dyDescent="0.35">
      <c r="A92" s="28"/>
      <c r="B92" s="10" t="s">
        <v>88</v>
      </c>
      <c r="C92" s="11">
        <v>1</v>
      </c>
      <c r="D92" s="11">
        <v>1</v>
      </c>
      <c r="E92" s="11">
        <f t="shared" si="22"/>
        <v>2</v>
      </c>
      <c r="F92" s="12">
        <f t="shared" si="17"/>
        <v>2.1186440677966102E-3</v>
      </c>
      <c r="G92" s="2"/>
      <c r="H92" s="10" t="s">
        <v>88</v>
      </c>
      <c r="I92" s="26">
        <v>1</v>
      </c>
      <c r="J92" s="26">
        <v>1</v>
      </c>
      <c r="K92" s="11">
        <f t="shared" si="23"/>
        <v>2</v>
      </c>
      <c r="L92" s="12">
        <f t="shared" si="20"/>
        <v>2.1436227224008574E-3</v>
      </c>
      <c r="N92" s="10" t="s">
        <v>88</v>
      </c>
      <c r="O92" s="26">
        <v>1</v>
      </c>
      <c r="P92" s="26">
        <v>1</v>
      </c>
      <c r="Q92" s="11">
        <f t="shared" si="25"/>
        <v>2</v>
      </c>
      <c r="R92" s="12">
        <f t="shared" si="19"/>
        <v>2.1459227467811159E-3</v>
      </c>
    </row>
    <row r="93" spans="1:18" customFormat="1" ht="14.5" x14ac:dyDescent="0.35">
      <c r="A93" s="28"/>
      <c r="B93" s="10" t="s">
        <v>89</v>
      </c>
      <c r="C93" s="11">
        <v>1</v>
      </c>
      <c r="D93" s="11">
        <v>2</v>
      </c>
      <c r="E93" s="11">
        <f t="shared" si="22"/>
        <v>3</v>
      </c>
      <c r="F93" s="12">
        <f t="shared" si="17"/>
        <v>3.1779661016949155E-3</v>
      </c>
      <c r="G93" s="2"/>
      <c r="H93" s="10" t="s">
        <v>89</v>
      </c>
      <c r="I93" s="26">
        <v>1</v>
      </c>
      <c r="J93" s="26">
        <v>2</v>
      </c>
      <c r="K93" s="11">
        <f t="shared" si="23"/>
        <v>3</v>
      </c>
      <c r="L93" s="12">
        <f t="shared" si="20"/>
        <v>3.2154340836012861E-3</v>
      </c>
      <c r="N93" s="10" t="s">
        <v>89</v>
      </c>
      <c r="O93" s="26">
        <v>1</v>
      </c>
      <c r="P93" s="26">
        <v>2</v>
      </c>
      <c r="Q93" s="11">
        <f t="shared" si="25"/>
        <v>3</v>
      </c>
      <c r="R93" s="12">
        <f t="shared" si="19"/>
        <v>3.2188841201716738E-3</v>
      </c>
    </row>
    <row r="94" spans="1:18" customFormat="1" ht="14.5" x14ac:dyDescent="0.35">
      <c r="A94" s="28"/>
      <c r="B94" s="10" t="s">
        <v>90</v>
      </c>
      <c r="C94" s="11">
        <v>1</v>
      </c>
      <c r="D94" s="11">
        <v>7</v>
      </c>
      <c r="E94" s="11">
        <f t="shared" si="22"/>
        <v>8</v>
      </c>
      <c r="F94" s="12">
        <f t="shared" si="17"/>
        <v>8.4745762711864406E-3</v>
      </c>
      <c r="G94" s="2"/>
      <c r="H94" s="10" t="s">
        <v>90</v>
      </c>
      <c r="I94" s="26">
        <v>1</v>
      </c>
      <c r="J94" s="26">
        <v>7</v>
      </c>
      <c r="K94" s="11">
        <f t="shared" si="23"/>
        <v>8</v>
      </c>
      <c r="L94" s="12">
        <f t="shared" si="20"/>
        <v>8.5744908896034297E-3</v>
      </c>
      <c r="N94" s="10" t="s">
        <v>90</v>
      </c>
      <c r="O94" s="26">
        <v>1</v>
      </c>
      <c r="P94" s="26">
        <v>7</v>
      </c>
      <c r="Q94" s="11">
        <f t="shared" si="25"/>
        <v>8</v>
      </c>
      <c r="R94" s="12">
        <f t="shared" si="19"/>
        <v>8.5836909871244635E-3</v>
      </c>
    </row>
    <row r="95" spans="1:18" s="4" customFormat="1" ht="14.5" x14ac:dyDescent="0.35">
      <c r="A95" s="28"/>
      <c r="B95" s="13" t="s">
        <v>134</v>
      </c>
      <c r="C95" s="14">
        <f>SUM(C87:C94)</f>
        <v>10</v>
      </c>
      <c r="D95" s="14">
        <f>SUM(D87:D94)</f>
        <v>22</v>
      </c>
      <c r="E95" s="14">
        <f>SUM(E87:E94)</f>
        <v>32</v>
      </c>
      <c r="F95" s="15">
        <f t="shared" si="17"/>
        <v>3.3898305084745763E-2</v>
      </c>
      <c r="G95" s="5"/>
      <c r="H95" s="13" t="s">
        <v>134</v>
      </c>
      <c r="I95" s="14">
        <f>SUM(I87:I94)</f>
        <v>10</v>
      </c>
      <c r="J95" s="14">
        <f>SUM(J87:J94)</f>
        <v>21</v>
      </c>
      <c r="K95" s="14">
        <f>SUM(K87:K94)</f>
        <v>31</v>
      </c>
      <c r="L95" s="15">
        <f t="shared" si="20"/>
        <v>3.3226152197213289E-2</v>
      </c>
      <c r="N95" s="13" t="s">
        <v>134</v>
      </c>
      <c r="O95" s="14">
        <f>SUM(O87:O94)</f>
        <v>10</v>
      </c>
      <c r="P95" s="14">
        <f>SUM(P87:P94)</f>
        <v>21</v>
      </c>
      <c r="Q95" s="14">
        <f>SUM(Q87:Q94)</f>
        <v>31</v>
      </c>
      <c r="R95" s="15">
        <f t="shared" si="19"/>
        <v>3.3261802575107295E-2</v>
      </c>
    </row>
    <row r="96" spans="1:18" customFormat="1" ht="14.5" x14ac:dyDescent="0.35">
      <c r="A96" s="27" t="s">
        <v>91</v>
      </c>
      <c r="B96" s="10" t="s">
        <v>92</v>
      </c>
      <c r="C96" s="11">
        <v>4</v>
      </c>
      <c r="D96" s="11"/>
      <c r="E96" s="11">
        <f t="shared" si="22"/>
        <v>4</v>
      </c>
      <c r="F96" s="12">
        <f t="shared" si="17"/>
        <v>4.2372881355932203E-3</v>
      </c>
      <c r="G96" s="2"/>
      <c r="H96" s="10" t="s">
        <v>92</v>
      </c>
      <c r="I96" s="26">
        <v>4</v>
      </c>
      <c r="J96" s="26"/>
      <c r="K96" s="11">
        <f t="shared" si="23"/>
        <v>4</v>
      </c>
      <c r="L96" s="12">
        <f t="shared" si="20"/>
        <v>4.2872454448017148E-3</v>
      </c>
      <c r="N96" s="10" t="s">
        <v>92</v>
      </c>
      <c r="O96" s="26">
        <v>3</v>
      </c>
      <c r="P96" s="26"/>
      <c r="Q96" s="11">
        <f t="shared" ref="Q96:Q104" si="26">SUM(O96:P96)</f>
        <v>3</v>
      </c>
      <c r="R96" s="12">
        <f t="shared" si="19"/>
        <v>3.2188841201716738E-3</v>
      </c>
    </row>
    <row r="97" spans="1:18" customFormat="1" ht="14.5" x14ac:dyDescent="0.35">
      <c r="A97" s="28"/>
      <c r="B97" s="10" t="s">
        <v>93</v>
      </c>
      <c r="C97" s="11">
        <v>3</v>
      </c>
      <c r="D97" s="11">
        <v>2</v>
      </c>
      <c r="E97" s="11">
        <f t="shared" si="22"/>
        <v>5</v>
      </c>
      <c r="F97" s="12">
        <f t="shared" si="17"/>
        <v>5.2966101694915252E-3</v>
      </c>
      <c r="G97" s="2"/>
      <c r="H97" s="10" t="s">
        <v>93</v>
      </c>
      <c r="I97" s="26">
        <v>3</v>
      </c>
      <c r="J97" s="26">
        <v>2</v>
      </c>
      <c r="K97" s="11">
        <f t="shared" si="23"/>
        <v>5</v>
      </c>
      <c r="L97" s="12">
        <f t="shared" si="20"/>
        <v>5.3590568060021436E-3</v>
      </c>
      <c r="N97" s="10" t="s">
        <v>93</v>
      </c>
      <c r="O97" s="26">
        <v>3</v>
      </c>
      <c r="P97" s="26">
        <v>2</v>
      </c>
      <c r="Q97" s="11">
        <f t="shared" si="26"/>
        <v>5</v>
      </c>
      <c r="R97" s="12">
        <f t="shared" si="19"/>
        <v>5.3648068669527897E-3</v>
      </c>
    </row>
    <row r="98" spans="1:18" customFormat="1" ht="14.5" x14ac:dyDescent="0.35">
      <c r="A98" s="28"/>
      <c r="B98" s="10" t="s">
        <v>94</v>
      </c>
      <c r="C98" s="11">
        <v>4</v>
      </c>
      <c r="D98" s="11">
        <v>7</v>
      </c>
      <c r="E98" s="11">
        <f t="shared" si="22"/>
        <v>11</v>
      </c>
      <c r="F98" s="12">
        <f t="shared" si="17"/>
        <v>1.1652542372881356E-2</v>
      </c>
      <c r="G98" s="2"/>
      <c r="H98" s="10" t="s">
        <v>94</v>
      </c>
      <c r="I98" s="26">
        <v>3</v>
      </c>
      <c r="J98" s="26">
        <v>7</v>
      </c>
      <c r="K98" s="11">
        <f t="shared" si="23"/>
        <v>10</v>
      </c>
      <c r="L98" s="12">
        <f t="shared" si="20"/>
        <v>1.0718113612004287E-2</v>
      </c>
      <c r="N98" s="10" t="s">
        <v>94</v>
      </c>
      <c r="O98" s="26">
        <v>4</v>
      </c>
      <c r="P98" s="26">
        <v>7</v>
      </c>
      <c r="Q98" s="11">
        <f t="shared" si="26"/>
        <v>11</v>
      </c>
      <c r="R98" s="12">
        <f t="shared" si="19"/>
        <v>1.1802575107296138E-2</v>
      </c>
    </row>
    <row r="99" spans="1:18" customFormat="1" ht="14.5" x14ac:dyDescent="0.35">
      <c r="A99" s="28"/>
      <c r="B99" s="10" t="s">
        <v>95</v>
      </c>
      <c r="C99" s="11"/>
      <c r="D99" s="11">
        <v>1</v>
      </c>
      <c r="E99" s="11">
        <f t="shared" si="22"/>
        <v>1</v>
      </c>
      <c r="F99" s="12">
        <f t="shared" si="17"/>
        <v>1.0593220338983051E-3</v>
      </c>
      <c r="G99" s="2"/>
      <c r="H99" s="10" t="s">
        <v>95</v>
      </c>
      <c r="I99" s="26"/>
      <c r="J99" s="26">
        <v>1</v>
      </c>
      <c r="K99" s="11">
        <f t="shared" si="23"/>
        <v>1</v>
      </c>
      <c r="L99" s="12">
        <f t="shared" si="20"/>
        <v>1.0718113612004287E-3</v>
      </c>
      <c r="N99" s="10" t="s">
        <v>95</v>
      </c>
      <c r="O99" s="26"/>
      <c r="P99" s="26">
        <v>1</v>
      </c>
      <c r="Q99" s="11">
        <f t="shared" si="26"/>
        <v>1</v>
      </c>
      <c r="R99" s="12">
        <f t="shared" si="19"/>
        <v>1.0729613733905579E-3</v>
      </c>
    </row>
    <row r="100" spans="1:18" customFormat="1" ht="14.5" x14ac:dyDescent="0.35">
      <c r="A100" s="28"/>
      <c r="B100" s="10" t="s">
        <v>96</v>
      </c>
      <c r="C100" s="11"/>
      <c r="D100" s="11">
        <v>4</v>
      </c>
      <c r="E100" s="11">
        <f t="shared" si="22"/>
        <v>4</v>
      </c>
      <c r="F100" s="12">
        <f t="shared" si="17"/>
        <v>4.2372881355932203E-3</v>
      </c>
      <c r="G100" s="2"/>
      <c r="H100" s="10" t="s">
        <v>96</v>
      </c>
      <c r="I100" s="26"/>
      <c r="J100" s="26">
        <v>4</v>
      </c>
      <c r="K100" s="11">
        <f t="shared" si="23"/>
        <v>4</v>
      </c>
      <c r="L100" s="12">
        <f t="shared" si="20"/>
        <v>4.2872454448017148E-3</v>
      </c>
      <c r="N100" s="10" t="s">
        <v>96</v>
      </c>
      <c r="O100" s="26"/>
      <c r="P100" s="26">
        <v>4</v>
      </c>
      <c r="Q100" s="11">
        <f t="shared" si="26"/>
        <v>4</v>
      </c>
      <c r="R100" s="12">
        <f t="shared" si="19"/>
        <v>4.2918454935622317E-3</v>
      </c>
    </row>
    <row r="101" spans="1:18" customFormat="1" ht="14.5" x14ac:dyDescent="0.35">
      <c r="A101" s="28"/>
      <c r="B101" s="10" t="s">
        <v>97</v>
      </c>
      <c r="C101" s="11">
        <v>3</v>
      </c>
      <c r="D101" s="11">
        <v>3</v>
      </c>
      <c r="E101" s="11">
        <f t="shared" si="22"/>
        <v>6</v>
      </c>
      <c r="F101" s="12">
        <f t="shared" si="17"/>
        <v>6.3559322033898309E-3</v>
      </c>
      <c r="G101" s="2"/>
      <c r="H101" s="10" t="s">
        <v>97</v>
      </c>
      <c r="I101" s="26">
        <v>3</v>
      </c>
      <c r="J101" s="26">
        <v>3</v>
      </c>
      <c r="K101" s="11">
        <f t="shared" si="23"/>
        <v>6</v>
      </c>
      <c r="L101" s="12">
        <f t="shared" si="20"/>
        <v>6.4308681672025723E-3</v>
      </c>
      <c r="N101" s="10" t="s">
        <v>97</v>
      </c>
      <c r="O101" s="26">
        <v>3</v>
      </c>
      <c r="P101" s="26">
        <v>3</v>
      </c>
      <c r="Q101" s="11">
        <f t="shared" si="26"/>
        <v>6</v>
      </c>
      <c r="R101" s="12">
        <f t="shared" si="19"/>
        <v>6.4377682403433476E-3</v>
      </c>
    </row>
    <row r="102" spans="1:18" customFormat="1" ht="14.5" x14ac:dyDescent="0.35">
      <c r="A102" s="28"/>
      <c r="B102" s="10" t="s">
        <v>98</v>
      </c>
      <c r="C102" s="11">
        <v>4</v>
      </c>
      <c r="D102" s="11">
        <v>3</v>
      </c>
      <c r="E102" s="11">
        <f t="shared" si="22"/>
        <v>7</v>
      </c>
      <c r="F102" s="12">
        <f t="shared" si="17"/>
        <v>7.4152542372881358E-3</v>
      </c>
      <c r="G102" s="2"/>
      <c r="H102" s="10" t="s">
        <v>98</v>
      </c>
      <c r="I102" s="26">
        <v>4</v>
      </c>
      <c r="J102" s="26">
        <v>3</v>
      </c>
      <c r="K102" s="11">
        <f t="shared" si="23"/>
        <v>7</v>
      </c>
      <c r="L102" s="12">
        <f t="shared" si="20"/>
        <v>7.502679528403001E-3</v>
      </c>
      <c r="N102" s="10" t="s">
        <v>98</v>
      </c>
      <c r="O102" s="26">
        <v>4</v>
      </c>
      <c r="P102" s="26">
        <v>3</v>
      </c>
      <c r="Q102" s="11">
        <f t="shared" si="26"/>
        <v>7</v>
      </c>
      <c r="R102" s="12">
        <f t="shared" si="19"/>
        <v>7.5107296137339056E-3</v>
      </c>
    </row>
    <row r="103" spans="1:18" customFormat="1" ht="14.5" x14ac:dyDescent="0.35">
      <c r="A103" s="28"/>
      <c r="B103" s="10" t="s">
        <v>99</v>
      </c>
      <c r="C103" s="11">
        <v>4</v>
      </c>
      <c r="D103" s="11">
        <v>11</v>
      </c>
      <c r="E103" s="11">
        <f t="shared" si="22"/>
        <v>15</v>
      </c>
      <c r="F103" s="12">
        <f t="shared" si="17"/>
        <v>1.5889830508474576E-2</v>
      </c>
      <c r="G103" s="2"/>
      <c r="H103" s="10" t="s">
        <v>99</v>
      </c>
      <c r="I103" s="26">
        <v>4</v>
      </c>
      <c r="J103" s="26">
        <v>10</v>
      </c>
      <c r="K103" s="11">
        <f t="shared" si="23"/>
        <v>14</v>
      </c>
      <c r="L103" s="12">
        <f t="shared" si="20"/>
        <v>1.5005359056806002E-2</v>
      </c>
      <c r="N103" s="10" t="s">
        <v>99</v>
      </c>
      <c r="O103" s="26">
        <v>4</v>
      </c>
      <c r="P103" s="26">
        <v>10</v>
      </c>
      <c r="Q103" s="11">
        <f t="shared" si="26"/>
        <v>14</v>
      </c>
      <c r="R103" s="12">
        <f t="shared" si="19"/>
        <v>1.5021459227467811E-2</v>
      </c>
    </row>
    <row r="104" spans="1:18" customFormat="1" ht="14.5" x14ac:dyDescent="0.35">
      <c r="A104" s="28"/>
      <c r="B104" s="10" t="s">
        <v>100</v>
      </c>
      <c r="C104" s="11">
        <v>2</v>
      </c>
      <c r="D104" s="11">
        <v>1</v>
      </c>
      <c r="E104" s="11">
        <f t="shared" si="22"/>
        <v>3</v>
      </c>
      <c r="F104" s="12">
        <f t="shared" si="17"/>
        <v>3.1779661016949155E-3</v>
      </c>
      <c r="G104" s="2"/>
      <c r="H104" s="10" t="s">
        <v>100</v>
      </c>
      <c r="I104" s="26">
        <v>2</v>
      </c>
      <c r="J104" s="26">
        <v>1</v>
      </c>
      <c r="K104" s="11">
        <f t="shared" si="23"/>
        <v>3</v>
      </c>
      <c r="L104" s="12">
        <f t="shared" si="20"/>
        <v>3.2154340836012861E-3</v>
      </c>
      <c r="N104" s="10" t="s">
        <v>100</v>
      </c>
      <c r="O104" s="26">
        <v>2</v>
      </c>
      <c r="P104" s="26">
        <v>1</v>
      </c>
      <c r="Q104" s="11">
        <f t="shared" si="26"/>
        <v>3</v>
      </c>
      <c r="R104" s="12">
        <f t="shared" si="19"/>
        <v>3.2188841201716738E-3</v>
      </c>
    </row>
    <row r="105" spans="1:18" s="4" customFormat="1" ht="14.5" x14ac:dyDescent="0.35">
      <c r="A105" s="28"/>
      <c r="B105" s="13" t="s">
        <v>134</v>
      </c>
      <c r="C105" s="14">
        <f>SUM(C96:C104)</f>
        <v>24</v>
      </c>
      <c r="D105" s="14">
        <f>SUM(D96:D104)</f>
        <v>32</v>
      </c>
      <c r="E105" s="14">
        <f>SUM(E96:E104)</f>
        <v>56</v>
      </c>
      <c r="F105" s="15">
        <f t="shared" si="17"/>
        <v>5.9322033898305086E-2</v>
      </c>
      <c r="G105" s="5"/>
      <c r="H105" s="13" t="s">
        <v>134</v>
      </c>
      <c r="I105" s="14">
        <f>SUM(I96:I104)</f>
        <v>23</v>
      </c>
      <c r="J105" s="14">
        <f>SUM(J96:J104)</f>
        <v>31</v>
      </c>
      <c r="K105" s="14">
        <f>SUM(K96:K104)</f>
        <v>54</v>
      </c>
      <c r="L105" s="15">
        <f t="shared" si="20"/>
        <v>5.7877813504823149E-2</v>
      </c>
      <c r="N105" s="13" t="s">
        <v>134</v>
      </c>
      <c r="O105" s="14">
        <f>SUM(O96:O104)</f>
        <v>23</v>
      </c>
      <c r="P105" s="14">
        <f>SUM(P96:P104)</f>
        <v>31</v>
      </c>
      <c r="Q105" s="14">
        <f>SUM(Q96:Q104)</f>
        <v>54</v>
      </c>
      <c r="R105" s="15">
        <f t="shared" si="19"/>
        <v>5.7939914163090127E-2</v>
      </c>
    </row>
    <row r="106" spans="1:18" customFormat="1" ht="14.5" x14ac:dyDescent="0.35">
      <c r="A106" s="27" t="s">
        <v>101</v>
      </c>
      <c r="B106" s="10" t="s">
        <v>102</v>
      </c>
      <c r="C106" s="11">
        <v>2</v>
      </c>
      <c r="D106" s="11">
        <v>2</v>
      </c>
      <c r="E106" s="11">
        <f t="shared" si="22"/>
        <v>4</v>
      </c>
      <c r="F106" s="12">
        <f t="shared" si="17"/>
        <v>4.2372881355932203E-3</v>
      </c>
      <c r="G106" s="2"/>
      <c r="H106" s="10" t="s">
        <v>102</v>
      </c>
      <c r="I106" s="26">
        <v>2</v>
      </c>
      <c r="J106" s="26">
        <v>2</v>
      </c>
      <c r="K106" s="11">
        <f t="shared" si="23"/>
        <v>4</v>
      </c>
      <c r="L106" s="12">
        <f t="shared" si="20"/>
        <v>4.2872454448017148E-3</v>
      </c>
      <c r="N106" s="10" t="s">
        <v>102</v>
      </c>
      <c r="O106" s="26">
        <v>2</v>
      </c>
      <c r="P106" s="26">
        <v>2</v>
      </c>
      <c r="Q106" s="11">
        <f t="shared" ref="Q106:Q115" si="27">SUM(O106:P106)</f>
        <v>4</v>
      </c>
      <c r="R106" s="12">
        <f t="shared" si="19"/>
        <v>4.2918454935622317E-3</v>
      </c>
    </row>
    <row r="107" spans="1:18" customFormat="1" ht="14.5" x14ac:dyDescent="0.35">
      <c r="A107" s="28"/>
      <c r="B107" s="10" t="s">
        <v>103</v>
      </c>
      <c r="C107" s="11">
        <v>5</v>
      </c>
      <c r="D107" s="11">
        <v>5</v>
      </c>
      <c r="E107" s="11">
        <f t="shared" si="22"/>
        <v>10</v>
      </c>
      <c r="F107" s="12">
        <f t="shared" si="17"/>
        <v>1.059322033898305E-2</v>
      </c>
      <c r="G107" s="2"/>
      <c r="H107" s="10" t="s">
        <v>103</v>
      </c>
      <c r="I107" s="26">
        <v>5</v>
      </c>
      <c r="J107" s="26">
        <v>5</v>
      </c>
      <c r="K107" s="11">
        <f t="shared" si="23"/>
        <v>10</v>
      </c>
      <c r="L107" s="12">
        <f t="shared" si="20"/>
        <v>1.0718113612004287E-2</v>
      </c>
      <c r="N107" s="10" t="s">
        <v>103</v>
      </c>
      <c r="O107" s="26">
        <v>5</v>
      </c>
      <c r="P107" s="26">
        <v>5</v>
      </c>
      <c r="Q107" s="11">
        <f t="shared" si="27"/>
        <v>10</v>
      </c>
      <c r="R107" s="12">
        <f t="shared" si="19"/>
        <v>1.0729613733905579E-2</v>
      </c>
    </row>
    <row r="108" spans="1:18" customFormat="1" ht="14.5" x14ac:dyDescent="0.35">
      <c r="A108" s="28"/>
      <c r="B108" s="10" t="s">
        <v>104</v>
      </c>
      <c r="C108" s="11">
        <v>3</v>
      </c>
      <c r="D108" s="11">
        <v>1</v>
      </c>
      <c r="E108" s="11">
        <f t="shared" si="22"/>
        <v>4</v>
      </c>
      <c r="F108" s="12">
        <f t="shared" si="17"/>
        <v>4.2372881355932203E-3</v>
      </c>
      <c r="G108" s="2"/>
      <c r="H108" s="10" t="s">
        <v>104</v>
      </c>
      <c r="I108" s="26">
        <v>3</v>
      </c>
      <c r="J108" s="26">
        <v>1</v>
      </c>
      <c r="K108" s="11">
        <f t="shared" si="23"/>
        <v>4</v>
      </c>
      <c r="L108" s="12">
        <f t="shared" si="20"/>
        <v>4.2872454448017148E-3</v>
      </c>
      <c r="N108" s="10" t="s">
        <v>104</v>
      </c>
      <c r="O108" s="26">
        <v>3</v>
      </c>
      <c r="P108" s="26">
        <v>1</v>
      </c>
      <c r="Q108" s="11">
        <f t="shared" si="27"/>
        <v>4</v>
      </c>
      <c r="R108" s="12">
        <f t="shared" si="19"/>
        <v>4.2918454935622317E-3</v>
      </c>
    </row>
    <row r="109" spans="1:18" customFormat="1" ht="14.5" x14ac:dyDescent="0.35">
      <c r="A109" s="28"/>
      <c r="B109" s="10" t="s">
        <v>105</v>
      </c>
      <c r="C109" s="11">
        <v>2</v>
      </c>
      <c r="D109" s="11">
        <v>10</v>
      </c>
      <c r="E109" s="11">
        <f t="shared" si="22"/>
        <v>12</v>
      </c>
      <c r="F109" s="12">
        <f t="shared" si="17"/>
        <v>1.2711864406779662E-2</v>
      </c>
      <c r="G109" s="2"/>
      <c r="H109" s="10" t="s">
        <v>105</v>
      </c>
      <c r="I109" s="26">
        <v>2</v>
      </c>
      <c r="J109" s="26">
        <v>10</v>
      </c>
      <c r="K109" s="11">
        <f t="shared" si="23"/>
        <v>12</v>
      </c>
      <c r="L109" s="12">
        <f t="shared" si="20"/>
        <v>1.2861736334405145E-2</v>
      </c>
      <c r="N109" s="10" t="s">
        <v>105</v>
      </c>
      <c r="O109" s="26">
        <v>2</v>
      </c>
      <c r="P109" s="26">
        <v>11</v>
      </c>
      <c r="Q109" s="11">
        <f t="shared" si="27"/>
        <v>13</v>
      </c>
      <c r="R109" s="12">
        <f t="shared" si="19"/>
        <v>1.3948497854077254E-2</v>
      </c>
    </row>
    <row r="110" spans="1:18" customFormat="1" ht="14.5" x14ac:dyDescent="0.35">
      <c r="A110" s="28"/>
      <c r="B110" s="10" t="s">
        <v>106</v>
      </c>
      <c r="C110" s="11">
        <v>3</v>
      </c>
      <c r="D110" s="11">
        <v>2</v>
      </c>
      <c r="E110" s="11">
        <f t="shared" si="22"/>
        <v>5</v>
      </c>
      <c r="F110" s="12">
        <f t="shared" si="17"/>
        <v>5.2966101694915252E-3</v>
      </c>
      <c r="G110" s="2"/>
      <c r="H110" s="10" t="s">
        <v>106</v>
      </c>
      <c r="I110" s="26">
        <v>3</v>
      </c>
      <c r="J110" s="26">
        <v>2</v>
      </c>
      <c r="K110" s="11">
        <f t="shared" si="23"/>
        <v>5</v>
      </c>
      <c r="L110" s="12">
        <f t="shared" si="20"/>
        <v>5.3590568060021436E-3</v>
      </c>
      <c r="N110" s="10" t="s">
        <v>106</v>
      </c>
      <c r="O110" s="26">
        <v>3</v>
      </c>
      <c r="P110" s="26">
        <v>2</v>
      </c>
      <c r="Q110" s="11">
        <f t="shared" si="27"/>
        <v>5</v>
      </c>
      <c r="R110" s="12">
        <f t="shared" si="19"/>
        <v>5.3648068669527897E-3</v>
      </c>
    </row>
    <row r="111" spans="1:18" customFormat="1" ht="14.5" x14ac:dyDescent="0.35">
      <c r="A111" s="28"/>
      <c r="B111" s="10" t="s">
        <v>107</v>
      </c>
      <c r="C111" s="11">
        <v>2</v>
      </c>
      <c r="D111" s="11">
        <v>2</v>
      </c>
      <c r="E111" s="11">
        <f t="shared" si="22"/>
        <v>4</v>
      </c>
      <c r="F111" s="12">
        <f t="shared" si="17"/>
        <v>4.2372881355932203E-3</v>
      </c>
      <c r="G111" s="2"/>
      <c r="H111" s="10" t="s">
        <v>107</v>
      </c>
      <c r="I111" s="26">
        <v>2</v>
      </c>
      <c r="J111" s="26">
        <v>2</v>
      </c>
      <c r="K111" s="11">
        <f t="shared" si="23"/>
        <v>4</v>
      </c>
      <c r="L111" s="12">
        <f t="shared" si="20"/>
        <v>4.2872454448017148E-3</v>
      </c>
      <c r="N111" s="10" t="s">
        <v>107</v>
      </c>
      <c r="O111" s="26">
        <v>2</v>
      </c>
      <c r="P111" s="26">
        <v>2</v>
      </c>
      <c r="Q111" s="11">
        <f t="shared" si="27"/>
        <v>4</v>
      </c>
      <c r="R111" s="12">
        <f t="shared" si="19"/>
        <v>4.2918454935622317E-3</v>
      </c>
    </row>
    <row r="112" spans="1:18" customFormat="1" ht="14.5" x14ac:dyDescent="0.35">
      <c r="A112" s="28"/>
      <c r="B112" s="10" t="s">
        <v>108</v>
      </c>
      <c r="C112" s="11">
        <v>5</v>
      </c>
      <c r="D112" s="11">
        <v>4</v>
      </c>
      <c r="E112" s="11">
        <f t="shared" si="22"/>
        <v>9</v>
      </c>
      <c r="F112" s="12">
        <f t="shared" si="17"/>
        <v>9.5338983050847464E-3</v>
      </c>
      <c r="G112" s="2"/>
      <c r="H112" s="10" t="s">
        <v>108</v>
      </c>
      <c r="I112" s="26">
        <v>4</v>
      </c>
      <c r="J112" s="26">
        <v>4</v>
      </c>
      <c r="K112" s="11">
        <f t="shared" si="23"/>
        <v>8</v>
      </c>
      <c r="L112" s="12">
        <f t="shared" si="20"/>
        <v>8.5744908896034297E-3</v>
      </c>
      <c r="N112" s="10" t="s">
        <v>108</v>
      </c>
      <c r="O112" s="26">
        <v>4</v>
      </c>
      <c r="P112" s="26">
        <v>3</v>
      </c>
      <c r="Q112" s="11">
        <f t="shared" si="27"/>
        <v>7</v>
      </c>
      <c r="R112" s="12">
        <f t="shared" si="19"/>
        <v>7.5107296137339056E-3</v>
      </c>
    </row>
    <row r="113" spans="1:18" customFormat="1" ht="14.5" x14ac:dyDescent="0.35">
      <c r="A113" s="28"/>
      <c r="B113" s="10" t="s">
        <v>109</v>
      </c>
      <c r="C113" s="11">
        <v>1</v>
      </c>
      <c r="D113" s="11"/>
      <c r="E113" s="11">
        <f t="shared" si="22"/>
        <v>1</v>
      </c>
      <c r="F113" s="12">
        <f t="shared" si="17"/>
        <v>1.0593220338983051E-3</v>
      </c>
      <c r="G113" s="2"/>
      <c r="H113" s="10" t="s">
        <v>109</v>
      </c>
      <c r="I113" s="26">
        <v>1</v>
      </c>
      <c r="J113" s="26"/>
      <c r="K113" s="11">
        <f t="shared" si="23"/>
        <v>1</v>
      </c>
      <c r="L113" s="12">
        <f t="shared" si="20"/>
        <v>1.0718113612004287E-3</v>
      </c>
      <c r="N113" s="10" t="s">
        <v>109</v>
      </c>
      <c r="O113" s="26">
        <v>1</v>
      </c>
      <c r="P113" s="26"/>
      <c r="Q113" s="11">
        <f t="shared" si="27"/>
        <v>1</v>
      </c>
      <c r="R113" s="12">
        <f t="shared" si="19"/>
        <v>1.0729613733905579E-3</v>
      </c>
    </row>
    <row r="114" spans="1:18" customFormat="1" ht="14.5" x14ac:dyDescent="0.35">
      <c r="A114" s="28"/>
      <c r="B114" s="10" t="s">
        <v>110</v>
      </c>
      <c r="C114" s="11"/>
      <c r="D114" s="11">
        <v>1</v>
      </c>
      <c r="E114" s="11">
        <f t="shared" si="22"/>
        <v>1</v>
      </c>
      <c r="F114" s="12">
        <f t="shared" si="17"/>
        <v>1.0593220338983051E-3</v>
      </c>
      <c r="G114" s="2"/>
      <c r="H114" s="10" t="s">
        <v>110</v>
      </c>
      <c r="I114" s="26"/>
      <c r="J114" s="26">
        <v>1</v>
      </c>
      <c r="K114" s="11">
        <f t="shared" si="23"/>
        <v>1</v>
      </c>
      <c r="L114" s="12">
        <f t="shared" si="20"/>
        <v>1.0718113612004287E-3</v>
      </c>
      <c r="N114" s="10" t="s">
        <v>110</v>
      </c>
      <c r="O114" s="26"/>
      <c r="P114" s="26">
        <v>1</v>
      </c>
      <c r="Q114" s="11">
        <f t="shared" si="27"/>
        <v>1</v>
      </c>
      <c r="R114" s="12">
        <f t="shared" si="19"/>
        <v>1.0729613733905579E-3</v>
      </c>
    </row>
    <row r="115" spans="1:18" customFormat="1" ht="14.5" x14ac:dyDescent="0.35">
      <c r="A115" s="28"/>
      <c r="B115" s="10" t="s">
        <v>111</v>
      </c>
      <c r="C115" s="11">
        <v>3</v>
      </c>
      <c r="D115" s="11"/>
      <c r="E115" s="11">
        <f t="shared" si="22"/>
        <v>3</v>
      </c>
      <c r="F115" s="12">
        <f t="shared" si="17"/>
        <v>3.1779661016949155E-3</v>
      </c>
      <c r="G115" s="2"/>
      <c r="H115" s="10" t="s">
        <v>111</v>
      </c>
      <c r="I115" s="26">
        <v>3</v>
      </c>
      <c r="J115" s="26"/>
      <c r="K115" s="11">
        <f t="shared" si="23"/>
        <v>3</v>
      </c>
      <c r="L115" s="12">
        <f t="shared" si="20"/>
        <v>3.2154340836012861E-3</v>
      </c>
      <c r="N115" s="10" t="s">
        <v>111</v>
      </c>
      <c r="O115" s="26">
        <v>3</v>
      </c>
      <c r="P115" s="26"/>
      <c r="Q115" s="11">
        <f t="shared" si="27"/>
        <v>3</v>
      </c>
      <c r="R115" s="12">
        <f t="shared" si="19"/>
        <v>3.2188841201716738E-3</v>
      </c>
    </row>
    <row r="116" spans="1:18" s="4" customFormat="1" ht="14.5" x14ac:dyDescent="0.35">
      <c r="A116" s="28"/>
      <c r="B116" s="13" t="s">
        <v>134</v>
      </c>
      <c r="C116" s="14">
        <f>SUM(C106:C115)</f>
        <v>26</v>
      </c>
      <c r="D116" s="14">
        <f>SUM(D106:D115)</f>
        <v>27</v>
      </c>
      <c r="E116" s="14">
        <f>SUM(E106:E115)</f>
        <v>53</v>
      </c>
      <c r="F116" s="15">
        <f t="shared" si="17"/>
        <v>5.6144067796610173E-2</v>
      </c>
      <c r="G116" s="5"/>
      <c r="H116" s="13" t="s">
        <v>134</v>
      </c>
      <c r="I116" s="14">
        <f>SUM(I106:I115)</f>
        <v>25</v>
      </c>
      <c r="J116" s="14">
        <f>SUM(J106:J115)</f>
        <v>27</v>
      </c>
      <c r="K116" s="14">
        <f>SUM(K106:K115)</f>
        <v>52</v>
      </c>
      <c r="L116" s="15">
        <f t="shared" si="20"/>
        <v>5.5734190782422297E-2</v>
      </c>
      <c r="N116" s="13" t="s">
        <v>134</v>
      </c>
      <c r="O116" s="14">
        <f>SUM(O106:O115)</f>
        <v>25</v>
      </c>
      <c r="P116" s="14">
        <f>SUM(P106:P115)</f>
        <v>27</v>
      </c>
      <c r="Q116" s="14">
        <f>SUM(Q106:Q115)</f>
        <v>52</v>
      </c>
      <c r="R116" s="15">
        <f t="shared" si="19"/>
        <v>5.5793991416309016E-2</v>
      </c>
    </row>
    <row r="117" spans="1:18" customFormat="1" ht="14.5" x14ac:dyDescent="0.35">
      <c r="A117" s="27" t="s">
        <v>112</v>
      </c>
      <c r="B117" s="10" t="s">
        <v>113</v>
      </c>
      <c r="C117" s="11">
        <v>3</v>
      </c>
      <c r="D117" s="11">
        <v>1</v>
      </c>
      <c r="E117" s="11">
        <f t="shared" si="22"/>
        <v>4</v>
      </c>
      <c r="F117" s="12">
        <f t="shared" si="17"/>
        <v>4.2372881355932203E-3</v>
      </c>
      <c r="G117" s="2"/>
      <c r="H117" s="10" t="s">
        <v>113</v>
      </c>
      <c r="I117" s="26">
        <v>3</v>
      </c>
      <c r="J117" s="26">
        <v>1</v>
      </c>
      <c r="K117" s="11">
        <f t="shared" si="23"/>
        <v>4</v>
      </c>
      <c r="L117" s="12">
        <f t="shared" si="20"/>
        <v>4.2872454448017148E-3</v>
      </c>
      <c r="N117" s="10" t="s">
        <v>113</v>
      </c>
      <c r="O117" s="26">
        <v>3</v>
      </c>
      <c r="P117" s="26">
        <v>1</v>
      </c>
      <c r="Q117" s="11">
        <f t="shared" ref="Q117:Q118" si="28">SUM(O117:P117)</f>
        <v>4</v>
      </c>
      <c r="R117" s="12">
        <f t="shared" si="19"/>
        <v>4.2918454935622317E-3</v>
      </c>
    </row>
    <row r="118" spans="1:18" customFormat="1" ht="14.5" x14ac:dyDescent="0.35">
      <c r="A118" s="28"/>
      <c r="B118" s="10" t="s">
        <v>114</v>
      </c>
      <c r="C118" s="11">
        <v>4</v>
      </c>
      <c r="D118" s="11">
        <v>2</v>
      </c>
      <c r="E118" s="11">
        <f t="shared" si="22"/>
        <v>6</v>
      </c>
      <c r="F118" s="12">
        <f t="shared" si="17"/>
        <v>6.3559322033898309E-3</v>
      </c>
      <c r="G118" s="2"/>
      <c r="H118" s="10" t="s">
        <v>114</v>
      </c>
      <c r="I118" s="26">
        <v>4</v>
      </c>
      <c r="J118" s="26">
        <v>2</v>
      </c>
      <c r="K118" s="11">
        <f t="shared" si="23"/>
        <v>6</v>
      </c>
      <c r="L118" s="12">
        <f t="shared" si="20"/>
        <v>6.4308681672025723E-3</v>
      </c>
      <c r="N118" s="10" t="s">
        <v>114</v>
      </c>
      <c r="O118" s="26">
        <v>4</v>
      </c>
      <c r="P118" s="26">
        <v>2</v>
      </c>
      <c r="Q118" s="11">
        <f t="shared" si="28"/>
        <v>6</v>
      </c>
      <c r="R118" s="12">
        <f t="shared" si="19"/>
        <v>6.4377682403433476E-3</v>
      </c>
    </row>
    <row r="119" spans="1:18" s="4" customFormat="1" ht="14.5" x14ac:dyDescent="0.35">
      <c r="A119" s="28"/>
      <c r="B119" s="13" t="s">
        <v>134</v>
      </c>
      <c r="C119" s="14">
        <f>SUM(C117:C118)</f>
        <v>7</v>
      </c>
      <c r="D119" s="14">
        <f>SUM(D117:D118)</f>
        <v>3</v>
      </c>
      <c r="E119" s="14">
        <f>SUM(E117:E118)</f>
        <v>10</v>
      </c>
      <c r="F119" s="15">
        <f t="shared" si="17"/>
        <v>1.059322033898305E-2</v>
      </c>
      <c r="G119" s="5"/>
      <c r="H119" s="13" t="s">
        <v>134</v>
      </c>
      <c r="I119" s="14">
        <f>SUM(I117:I118)</f>
        <v>7</v>
      </c>
      <c r="J119" s="14">
        <f>SUM(J117:J118)</f>
        <v>3</v>
      </c>
      <c r="K119" s="14">
        <f>SUM(K117:K118)</f>
        <v>10</v>
      </c>
      <c r="L119" s="15">
        <f t="shared" si="20"/>
        <v>1.0718113612004287E-2</v>
      </c>
      <c r="N119" s="13" t="s">
        <v>134</v>
      </c>
      <c r="O119" s="14">
        <f>SUM(O117:O118)</f>
        <v>7</v>
      </c>
      <c r="P119" s="14">
        <f>SUM(P117:P118)</f>
        <v>3</v>
      </c>
      <c r="Q119" s="14">
        <f>SUM(Q117:Q118)</f>
        <v>10</v>
      </c>
      <c r="R119" s="15">
        <f t="shared" si="19"/>
        <v>1.0729613733905579E-2</v>
      </c>
    </row>
    <row r="120" spans="1:18" customFormat="1" ht="14.5" x14ac:dyDescent="0.35">
      <c r="A120" s="27" t="s">
        <v>115</v>
      </c>
      <c r="B120" s="10" t="s">
        <v>116</v>
      </c>
      <c r="C120" s="11">
        <v>5</v>
      </c>
      <c r="D120" s="11">
        <v>3</v>
      </c>
      <c r="E120" s="11">
        <f t="shared" si="22"/>
        <v>8</v>
      </c>
      <c r="F120" s="12">
        <f t="shared" si="17"/>
        <v>8.4745762711864406E-3</v>
      </c>
      <c r="G120" s="2"/>
      <c r="H120" s="10" t="s">
        <v>116</v>
      </c>
      <c r="I120" s="26">
        <v>5</v>
      </c>
      <c r="J120" s="26">
        <v>3</v>
      </c>
      <c r="K120" s="11">
        <f t="shared" si="23"/>
        <v>8</v>
      </c>
      <c r="L120" s="12">
        <f t="shared" si="20"/>
        <v>8.5744908896034297E-3</v>
      </c>
      <c r="N120" s="10" t="s">
        <v>116</v>
      </c>
      <c r="O120" s="26">
        <v>5</v>
      </c>
      <c r="P120" s="26">
        <v>3</v>
      </c>
      <c r="Q120" s="11">
        <f t="shared" ref="Q120:Q121" si="29">SUM(O120:P120)</f>
        <v>8</v>
      </c>
      <c r="R120" s="12">
        <f t="shared" si="19"/>
        <v>8.5836909871244635E-3</v>
      </c>
    </row>
    <row r="121" spans="1:18" customFormat="1" ht="14.5" x14ac:dyDescent="0.35">
      <c r="A121" s="28"/>
      <c r="B121" s="10" t="s">
        <v>117</v>
      </c>
      <c r="C121" s="11">
        <v>2</v>
      </c>
      <c r="D121" s="11">
        <v>3</v>
      </c>
      <c r="E121" s="11">
        <f t="shared" si="22"/>
        <v>5</v>
      </c>
      <c r="F121" s="12">
        <f t="shared" si="17"/>
        <v>5.2966101694915252E-3</v>
      </c>
      <c r="G121" s="2"/>
      <c r="H121" s="10" t="s">
        <v>117</v>
      </c>
      <c r="I121" s="26">
        <v>2</v>
      </c>
      <c r="J121" s="26">
        <v>3</v>
      </c>
      <c r="K121" s="11">
        <f t="shared" si="23"/>
        <v>5</v>
      </c>
      <c r="L121" s="12">
        <f t="shared" si="20"/>
        <v>5.3590568060021436E-3</v>
      </c>
      <c r="N121" s="10" t="s">
        <v>117</v>
      </c>
      <c r="O121" s="26">
        <v>2</v>
      </c>
      <c r="P121" s="26">
        <v>3</v>
      </c>
      <c r="Q121" s="11">
        <f t="shared" si="29"/>
        <v>5</v>
      </c>
      <c r="R121" s="12">
        <f t="shared" si="19"/>
        <v>5.3648068669527897E-3</v>
      </c>
    </row>
    <row r="122" spans="1:18" s="4" customFormat="1" ht="14.5" x14ac:dyDescent="0.35">
      <c r="A122" s="28"/>
      <c r="B122" s="13" t="s">
        <v>134</v>
      </c>
      <c r="C122" s="14">
        <f>SUM(C120:C121)</f>
        <v>7</v>
      </c>
      <c r="D122" s="14">
        <f>SUM(D120:D121)</f>
        <v>6</v>
      </c>
      <c r="E122" s="14">
        <f>SUM(E120:E121)</f>
        <v>13</v>
      </c>
      <c r="F122" s="15">
        <f t="shared" si="17"/>
        <v>1.3771186440677966E-2</v>
      </c>
      <c r="G122" s="5"/>
      <c r="H122" s="13" t="s">
        <v>134</v>
      </c>
      <c r="I122" s="14">
        <f>SUM(I120:I121)</f>
        <v>7</v>
      </c>
      <c r="J122" s="14">
        <f>SUM(J120:J121)</f>
        <v>6</v>
      </c>
      <c r="K122" s="14">
        <f>SUM(K120:K121)</f>
        <v>13</v>
      </c>
      <c r="L122" s="15">
        <f t="shared" si="20"/>
        <v>1.3933547695605574E-2</v>
      </c>
      <c r="N122" s="13" t="s">
        <v>134</v>
      </c>
      <c r="O122" s="14">
        <f>SUM(O120:O121)</f>
        <v>7</v>
      </c>
      <c r="P122" s="14">
        <f>SUM(P120:P121)</f>
        <v>6</v>
      </c>
      <c r="Q122" s="14">
        <f>SUM(Q120:Q121)</f>
        <v>13</v>
      </c>
      <c r="R122" s="15">
        <f t="shared" si="19"/>
        <v>1.3948497854077254E-2</v>
      </c>
    </row>
    <row r="123" spans="1:18" customFormat="1" ht="14.5" x14ac:dyDescent="0.35">
      <c r="A123" s="27" t="s">
        <v>118</v>
      </c>
      <c r="B123" s="10" t="s">
        <v>119</v>
      </c>
      <c r="C123" s="11">
        <v>3</v>
      </c>
      <c r="D123" s="11">
        <v>1</v>
      </c>
      <c r="E123" s="11">
        <v>4</v>
      </c>
      <c r="F123" s="12">
        <f t="shared" si="17"/>
        <v>4.2372881355932203E-3</v>
      </c>
      <c r="G123" s="2"/>
      <c r="H123" s="10" t="s">
        <v>119</v>
      </c>
      <c r="I123" s="26">
        <v>3</v>
      </c>
      <c r="J123" s="26">
        <v>1</v>
      </c>
      <c r="K123" s="11">
        <v>4</v>
      </c>
      <c r="L123" s="12">
        <f t="shared" si="20"/>
        <v>4.2872454448017148E-3</v>
      </c>
      <c r="N123" s="10" t="s">
        <v>119</v>
      </c>
      <c r="O123" s="26">
        <v>3</v>
      </c>
      <c r="P123" s="26">
        <v>1</v>
      </c>
      <c r="Q123" s="11">
        <v>4</v>
      </c>
      <c r="R123" s="12">
        <f t="shared" si="19"/>
        <v>4.2918454935622317E-3</v>
      </c>
    </row>
    <row r="124" spans="1:18" s="4" customFormat="1" ht="14.5" x14ac:dyDescent="0.35">
      <c r="A124" s="28"/>
      <c r="B124" s="13" t="s">
        <v>134</v>
      </c>
      <c r="C124" s="14">
        <v>3</v>
      </c>
      <c r="D124" s="14">
        <v>1</v>
      </c>
      <c r="E124" s="14">
        <v>4</v>
      </c>
      <c r="F124" s="15">
        <f t="shared" si="17"/>
        <v>4.2372881355932203E-3</v>
      </c>
      <c r="G124" s="5"/>
      <c r="H124" s="13" t="s">
        <v>134</v>
      </c>
      <c r="I124" s="14">
        <v>3</v>
      </c>
      <c r="J124" s="14">
        <v>1</v>
      </c>
      <c r="K124" s="14">
        <v>4</v>
      </c>
      <c r="L124" s="15">
        <f t="shared" si="20"/>
        <v>4.2872454448017148E-3</v>
      </c>
      <c r="N124" s="13" t="s">
        <v>134</v>
      </c>
      <c r="O124" s="14">
        <v>3</v>
      </c>
      <c r="P124" s="14">
        <v>1</v>
      </c>
      <c r="Q124" s="14">
        <v>4</v>
      </c>
      <c r="R124" s="15">
        <f t="shared" si="19"/>
        <v>4.2918454935622317E-3</v>
      </c>
    </row>
    <row r="125" spans="1:18" customFormat="1" ht="14.5" x14ac:dyDescent="0.35">
      <c r="A125" s="27" t="s">
        <v>120</v>
      </c>
      <c r="B125" s="10" t="s">
        <v>121</v>
      </c>
      <c r="C125" s="11">
        <v>2</v>
      </c>
      <c r="D125" s="11"/>
      <c r="E125" s="11">
        <f t="shared" ref="E125:E131" si="30">SUM(C125:D125)</f>
        <v>2</v>
      </c>
      <c r="F125" s="12">
        <f t="shared" si="17"/>
        <v>2.1186440677966102E-3</v>
      </c>
      <c r="G125" s="2"/>
      <c r="H125" s="10" t="s">
        <v>121</v>
      </c>
      <c r="I125" s="26">
        <v>2</v>
      </c>
      <c r="J125" s="26"/>
      <c r="K125" s="11">
        <f t="shared" ref="K125:K131" si="31">SUM(I125:J125)</f>
        <v>2</v>
      </c>
      <c r="L125" s="12">
        <f t="shared" si="20"/>
        <v>2.1436227224008574E-3</v>
      </c>
      <c r="N125" s="10" t="s">
        <v>121</v>
      </c>
      <c r="O125" s="26">
        <v>2</v>
      </c>
      <c r="P125" s="26"/>
      <c r="Q125" s="11">
        <f t="shared" ref="Q125:Q131" si="32">SUM(O125:P125)</f>
        <v>2</v>
      </c>
      <c r="R125" s="12">
        <f t="shared" si="19"/>
        <v>2.1459227467811159E-3</v>
      </c>
    </row>
    <row r="126" spans="1:18" customFormat="1" ht="14.5" x14ac:dyDescent="0.35">
      <c r="A126" s="28"/>
      <c r="B126" s="10" t="s">
        <v>122</v>
      </c>
      <c r="C126" s="11">
        <v>9</v>
      </c>
      <c r="D126" s="11">
        <v>3</v>
      </c>
      <c r="E126" s="11">
        <f t="shared" si="30"/>
        <v>12</v>
      </c>
      <c r="F126" s="12">
        <f t="shared" si="17"/>
        <v>1.2711864406779662E-2</v>
      </c>
      <c r="G126" s="2"/>
      <c r="H126" s="10" t="s">
        <v>122</v>
      </c>
      <c r="I126" s="26">
        <v>9</v>
      </c>
      <c r="J126" s="26">
        <v>3</v>
      </c>
      <c r="K126" s="11">
        <f t="shared" si="31"/>
        <v>12</v>
      </c>
      <c r="L126" s="12">
        <f t="shared" si="20"/>
        <v>1.2861736334405145E-2</v>
      </c>
      <c r="N126" s="10" t="s">
        <v>122</v>
      </c>
      <c r="O126" s="26">
        <v>9</v>
      </c>
      <c r="P126" s="26">
        <v>3</v>
      </c>
      <c r="Q126" s="11">
        <f t="shared" si="32"/>
        <v>12</v>
      </c>
      <c r="R126" s="12">
        <f t="shared" si="19"/>
        <v>1.2875536480686695E-2</v>
      </c>
    </row>
    <row r="127" spans="1:18" customFormat="1" ht="14.5" x14ac:dyDescent="0.35">
      <c r="A127" s="28"/>
      <c r="B127" s="10" t="s">
        <v>123</v>
      </c>
      <c r="C127" s="11">
        <v>3</v>
      </c>
      <c r="D127" s="11">
        <v>5</v>
      </c>
      <c r="E127" s="11">
        <f t="shared" si="30"/>
        <v>8</v>
      </c>
      <c r="F127" s="12">
        <f t="shared" si="17"/>
        <v>8.4745762711864406E-3</v>
      </c>
      <c r="G127" s="2"/>
      <c r="H127" s="10" t="s">
        <v>123</v>
      </c>
      <c r="I127" s="26">
        <v>3</v>
      </c>
      <c r="J127" s="26">
        <v>5</v>
      </c>
      <c r="K127" s="11">
        <f t="shared" si="31"/>
        <v>8</v>
      </c>
      <c r="L127" s="12">
        <f t="shared" si="20"/>
        <v>8.5744908896034297E-3</v>
      </c>
      <c r="N127" s="10" t="s">
        <v>123</v>
      </c>
      <c r="O127" s="26">
        <v>3</v>
      </c>
      <c r="P127" s="26">
        <v>5</v>
      </c>
      <c r="Q127" s="11">
        <f t="shared" si="32"/>
        <v>8</v>
      </c>
      <c r="R127" s="12">
        <f t="shared" si="19"/>
        <v>8.5836909871244635E-3</v>
      </c>
    </row>
    <row r="128" spans="1:18" customFormat="1" ht="14.5" x14ac:dyDescent="0.35">
      <c r="A128" s="28"/>
      <c r="B128" s="10" t="s">
        <v>124</v>
      </c>
      <c r="C128" s="11">
        <v>4</v>
      </c>
      <c r="D128" s="11">
        <v>4</v>
      </c>
      <c r="E128" s="11">
        <f t="shared" si="30"/>
        <v>8</v>
      </c>
      <c r="F128" s="12">
        <f t="shared" si="17"/>
        <v>8.4745762711864406E-3</v>
      </c>
      <c r="G128" s="2"/>
      <c r="H128" s="10" t="s">
        <v>124</v>
      </c>
      <c r="I128" s="26">
        <v>4</v>
      </c>
      <c r="J128" s="26">
        <v>4</v>
      </c>
      <c r="K128" s="11">
        <f t="shared" si="31"/>
        <v>8</v>
      </c>
      <c r="L128" s="12">
        <f t="shared" si="20"/>
        <v>8.5744908896034297E-3</v>
      </c>
      <c r="N128" s="10" t="s">
        <v>124</v>
      </c>
      <c r="O128" s="26">
        <v>4</v>
      </c>
      <c r="P128" s="26">
        <v>4</v>
      </c>
      <c r="Q128" s="11">
        <f t="shared" si="32"/>
        <v>8</v>
      </c>
      <c r="R128" s="12">
        <f t="shared" si="19"/>
        <v>8.5836909871244635E-3</v>
      </c>
    </row>
    <row r="129" spans="1:18" customFormat="1" ht="14.5" x14ac:dyDescent="0.35">
      <c r="A129" s="28"/>
      <c r="B129" s="10" t="s">
        <v>125</v>
      </c>
      <c r="C129" s="11">
        <v>7</v>
      </c>
      <c r="D129" s="11">
        <v>14</v>
      </c>
      <c r="E129" s="11">
        <f t="shared" si="30"/>
        <v>21</v>
      </c>
      <c r="F129" s="12">
        <f t="shared" si="17"/>
        <v>2.2245762711864406E-2</v>
      </c>
      <c r="G129" s="2"/>
      <c r="H129" s="10" t="s">
        <v>125</v>
      </c>
      <c r="I129" s="26">
        <v>7</v>
      </c>
      <c r="J129" s="26">
        <v>14</v>
      </c>
      <c r="K129" s="11">
        <f t="shared" si="31"/>
        <v>21</v>
      </c>
      <c r="L129" s="12">
        <f t="shared" si="20"/>
        <v>2.2508038585209004E-2</v>
      </c>
      <c r="N129" s="10" t="s">
        <v>125</v>
      </c>
      <c r="O129" s="26">
        <v>7</v>
      </c>
      <c r="P129" s="26">
        <v>14</v>
      </c>
      <c r="Q129" s="11">
        <f t="shared" si="32"/>
        <v>21</v>
      </c>
      <c r="R129" s="12">
        <f t="shared" si="19"/>
        <v>2.2532188841201718E-2</v>
      </c>
    </row>
    <row r="130" spans="1:18" customFormat="1" ht="14.5" x14ac:dyDescent="0.35">
      <c r="A130" s="28"/>
      <c r="B130" s="10" t="s">
        <v>126</v>
      </c>
      <c r="C130" s="11">
        <v>7</v>
      </c>
      <c r="D130" s="11">
        <v>7</v>
      </c>
      <c r="E130" s="11">
        <f t="shared" si="30"/>
        <v>14</v>
      </c>
      <c r="F130" s="12">
        <f t="shared" si="17"/>
        <v>1.4830508474576272E-2</v>
      </c>
      <c r="G130" s="2"/>
      <c r="H130" s="10" t="s">
        <v>126</v>
      </c>
      <c r="I130" s="26">
        <v>7</v>
      </c>
      <c r="J130" s="26">
        <v>7</v>
      </c>
      <c r="K130" s="11">
        <f t="shared" si="31"/>
        <v>14</v>
      </c>
      <c r="L130" s="12">
        <f t="shared" si="20"/>
        <v>1.5005359056806002E-2</v>
      </c>
      <c r="N130" s="10" t="s">
        <v>126</v>
      </c>
      <c r="O130" s="26">
        <v>8</v>
      </c>
      <c r="P130" s="26">
        <v>7</v>
      </c>
      <c r="Q130" s="11">
        <f t="shared" si="32"/>
        <v>15</v>
      </c>
      <c r="R130" s="12">
        <f t="shared" si="19"/>
        <v>1.6094420600858368E-2</v>
      </c>
    </row>
    <row r="131" spans="1:18" customFormat="1" ht="14.5" x14ac:dyDescent="0.35">
      <c r="A131" s="28"/>
      <c r="B131" s="10" t="s">
        <v>127</v>
      </c>
      <c r="C131" s="11">
        <v>12</v>
      </c>
      <c r="D131" s="11">
        <v>8</v>
      </c>
      <c r="E131" s="11">
        <f t="shared" si="30"/>
        <v>20</v>
      </c>
      <c r="F131" s="12">
        <f t="shared" si="17"/>
        <v>2.1186440677966101E-2</v>
      </c>
      <c r="G131" s="2"/>
      <c r="H131" s="10" t="s">
        <v>127</v>
      </c>
      <c r="I131" s="26">
        <v>12</v>
      </c>
      <c r="J131" s="26">
        <v>8</v>
      </c>
      <c r="K131" s="11">
        <f t="shared" si="31"/>
        <v>20</v>
      </c>
      <c r="L131" s="12">
        <f t="shared" si="20"/>
        <v>2.1436227224008574E-2</v>
      </c>
      <c r="N131" s="10" t="s">
        <v>127</v>
      </c>
      <c r="O131" s="26">
        <v>12</v>
      </c>
      <c r="P131" s="26">
        <v>8</v>
      </c>
      <c r="Q131" s="11">
        <f t="shared" si="32"/>
        <v>20</v>
      </c>
      <c r="R131" s="12">
        <f t="shared" si="19"/>
        <v>2.1459227467811159E-2</v>
      </c>
    </row>
    <row r="132" spans="1:18" s="4" customFormat="1" ht="14.5" x14ac:dyDescent="0.35">
      <c r="A132" s="28"/>
      <c r="B132" s="13" t="s">
        <v>134</v>
      </c>
      <c r="C132" s="14">
        <f>SUM(C125:C131)</f>
        <v>44</v>
      </c>
      <c r="D132" s="14">
        <f>SUM(D125:D131)</f>
        <v>41</v>
      </c>
      <c r="E132" s="14">
        <f>SUM(E125:E131)</f>
        <v>85</v>
      </c>
      <c r="F132" s="15">
        <f t="shared" ref="F132" si="33">E132/$E$133</f>
        <v>9.0042372881355928E-2</v>
      </c>
      <c r="G132" s="5"/>
      <c r="H132" s="13" t="s">
        <v>134</v>
      </c>
      <c r="I132" s="14">
        <f>SUM(I125:I131)</f>
        <v>44</v>
      </c>
      <c r="J132" s="14">
        <f>SUM(J125:J131)</f>
        <v>41</v>
      </c>
      <c r="K132" s="14">
        <f>SUM(K125:K131)</f>
        <v>85</v>
      </c>
      <c r="L132" s="15">
        <f t="shared" si="20"/>
        <v>9.1103965702036438E-2</v>
      </c>
      <c r="N132" s="13" t="s">
        <v>134</v>
      </c>
      <c r="O132" s="14">
        <f>SUM(O125:O131)</f>
        <v>45</v>
      </c>
      <c r="P132" s="14">
        <f>SUM(P125:P131)</f>
        <v>41</v>
      </c>
      <c r="Q132" s="14">
        <f>SUM(Q125:Q131)</f>
        <v>86</v>
      </c>
      <c r="R132" s="15">
        <f t="shared" ref="R132" si="34">Q132/$Q$133</f>
        <v>9.2274678111587988E-2</v>
      </c>
    </row>
    <row r="133" spans="1:18" customFormat="1" ht="15.5" x14ac:dyDescent="0.35">
      <c r="A133" s="16" t="s">
        <v>134</v>
      </c>
      <c r="B133" s="17"/>
      <c r="C133" s="18">
        <v>445</v>
      </c>
      <c r="D133" s="18">
        <v>499</v>
      </c>
      <c r="E133" s="21">
        <v>944</v>
      </c>
      <c r="F133" s="22"/>
      <c r="G133" s="6"/>
      <c r="H133" s="19"/>
      <c r="I133" s="20">
        <v>438</v>
      </c>
      <c r="J133" s="20">
        <v>495</v>
      </c>
      <c r="K133" s="20">
        <v>933</v>
      </c>
      <c r="L133" s="6"/>
      <c r="N133" s="19"/>
      <c r="O133" s="20">
        <v>440</v>
      </c>
      <c r="P133" s="20">
        <v>492</v>
      </c>
      <c r="Q133" s="20">
        <v>932</v>
      </c>
      <c r="R133" s="6"/>
    </row>
    <row r="134" spans="1:18" x14ac:dyDescent="0.3">
      <c r="A134" s="31" t="s">
        <v>137</v>
      </c>
      <c r="B134" s="32"/>
      <c r="C134" s="32"/>
      <c r="D134" s="32"/>
      <c r="E134" s="32"/>
      <c r="F134" s="33"/>
    </row>
  </sheetData>
  <mergeCells count="24">
    <mergeCell ref="N1:R1"/>
    <mergeCell ref="A134:F134"/>
    <mergeCell ref="A3:A7"/>
    <mergeCell ref="A8:A10"/>
    <mergeCell ref="A11:A16"/>
    <mergeCell ref="A17:A22"/>
    <mergeCell ref="A49:A61"/>
    <mergeCell ref="A62:A67"/>
    <mergeCell ref="A68:A70"/>
    <mergeCell ref="A71:A79"/>
    <mergeCell ref="A80:A86"/>
    <mergeCell ref="A87:A95"/>
    <mergeCell ref="A125:A132"/>
    <mergeCell ref="A96:A105"/>
    <mergeCell ref="A106:A116"/>
    <mergeCell ref="A117:A119"/>
    <mergeCell ref="A120:A122"/>
    <mergeCell ref="A123:A124"/>
    <mergeCell ref="H1:L1"/>
    <mergeCell ref="A1:F1"/>
    <mergeCell ref="A23:A32"/>
    <mergeCell ref="A33:A37"/>
    <mergeCell ref="A38:A43"/>
    <mergeCell ref="A44:A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Antonella</dc:creator>
  <cp:lastModifiedBy>Pepe Francesca</cp:lastModifiedBy>
  <dcterms:created xsi:type="dcterms:W3CDTF">2021-02-09T10:48:23Z</dcterms:created>
  <dcterms:modified xsi:type="dcterms:W3CDTF">2025-08-04T13:26:12Z</dcterms:modified>
</cp:coreProperties>
</file>