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.Braca\Desktop\ANNUARIO_2025\Evapotraspirazione\"/>
    </mc:Choice>
  </mc:AlternateContent>
  <bookViews>
    <workbookView xWindow="120" yWindow="60" windowWidth="18960" windowHeight="8268" activeTab="1"/>
  </bookViews>
  <sheets>
    <sheet name="Foglio1" sheetId="34" r:id="rId1"/>
    <sheet name="Foglio2" sheetId="33" r:id="rId2"/>
  </sheets>
  <definedNames>
    <definedName name="_xlnm.Database">#REF!</definedName>
  </definedNames>
  <calcPr calcId="162913" fullPrecision="0"/>
</workbook>
</file>

<file path=xl/calcChain.xml><?xml version="1.0" encoding="utf-8"?>
<calcChain xmlns="http://schemas.openxmlformats.org/spreadsheetml/2006/main">
  <c r="D15" i="33" l="1"/>
  <c r="C15" i="33"/>
  <c r="B15" i="33" l="1"/>
  <c r="D4" i="33" l="1"/>
  <c r="D5" i="33"/>
  <c r="D6" i="33"/>
  <c r="D7" i="33"/>
  <c r="D8" i="33"/>
  <c r="D9" i="33"/>
  <c r="D10" i="33"/>
  <c r="D11" i="33"/>
  <c r="D12" i="33"/>
  <c r="D13" i="33"/>
  <c r="D14" i="33"/>
  <c r="D3" i="33"/>
</calcChain>
</file>

<file path=xl/sharedStrings.xml><?xml version="1.0" encoding="utf-8"?>
<sst xmlns="http://schemas.openxmlformats.org/spreadsheetml/2006/main" count="25" uniqueCount="24">
  <si>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</si>
  <si>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</si>
  <si>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</si>
  <si>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</si>
  <si>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</si>
  <si>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</si>
  <si>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</si>
  <si>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</si>
  <si>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</si>
  <si>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</si>
  <si>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</si>
  <si>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</si>
  <si>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Mese</t>
  </si>
  <si>
    <t>Scostamento percentuale dalla media</t>
  </si>
  <si>
    <t>%</t>
  </si>
  <si>
    <t>TOTALE ANNO</t>
  </si>
  <si>
    <t>mm</t>
  </si>
  <si>
    <t>Titolo</t>
  </si>
  <si>
    <t xml:space="preserve">Fonte </t>
  </si>
  <si>
    <t>Legenda</t>
  </si>
  <si>
    <t>Note</t>
  </si>
  <si>
    <t>Elaborazione ISPRA su dati degli uffici idro-meteorologici regionali e delle province autonome e su dati storici del soppresso SIMN</t>
  </si>
  <si>
    <t>Media 1951-2024</t>
  </si>
  <si>
    <t>Figura 1: Altezza di evapotraspirazione potenziale mensile, calcolata sul suolo naturale, ragguagliata al territorio nazionale relativa al 2024 e media del periodo 1951-2024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</si>
</sst>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yy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" fontId="18" fillId="0" borderId="0" xfId="0" applyNumberFormat="1" applyFont="1" applyFill="1"/>
    <xf numFmtId="0" fontId="18" fillId="0" borderId="0" xfId="0" applyFont="1" applyFill="1"/>
    <xf numFmtId="165" fontId="18" fillId="0" borderId="0" xfId="0" applyNumberFormat="1" applyFont="1" applyFill="1"/>
    <xf numFmtId="0" fontId="18" fillId="0" borderId="0" xfId="0" applyFont="1"/>
    <xf numFmtId="1" fontId="19" fillId="0" borderId="10" xfId="0" applyNumberFormat="1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164" fontId="18" fillId="0" borderId="10" xfId="0" applyNumberFormat="1" applyFont="1" applyFill="1" applyBorder="1"/>
    <xf numFmtId="165" fontId="18" fillId="0" borderId="10" xfId="0" applyNumberFormat="1" applyFont="1" applyFill="1" applyBorder="1"/>
    <xf numFmtId="9" fontId="18" fillId="0" borderId="10" xfId="42" applyNumberFormat="1" applyFon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BFBFBF"/>
      <color rgb="FF00CCFF"/>
      <color rgb="FF00FFFF"/>
      <color rgb="FF041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3958333333333"/>
          <c:y val="7.2478055555555559E-2"/>
          <c:w val="0.84080788708308007"/>
          <c:h val="0.76742262755841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Media 1951-2024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Foglio2!$B$3:$B$14</c:f>
              <c:numCache>
                <c:formatCode>0.0</c:formatCode>
                <c:ptCount val="12"/>
                <c:pt idx="0">
                  <c:v>9.4</c:v>
                </c:pt>
                <c:pt idx="1">
                  <c:v>11.8</c:v>
                </c:pt>
                <c:pt idx="2">
                  <c:v>24.3</c:v>
                </c:pt>
                <c:pt idx="3">
                  <c:v>42.2</c:v>
                </c:pt>
                <c:pt idx="4">
                  <c:v>76.400000000000006</c:v>
                </c:pt>
                <c:pt idx="5">
                  <c:v>108.3</c:v>
                </c:pt>
                <c:pt idx="6">
                  <c:v>131.30000000000001</c:v>
                </c:pt>
                <c:pt idx="7">
                  <c:v>121.8</c:v>
                </c:pt>
                <c:pt idx="8">
                  <c:v>82.6</c:v>
                </c:pt>
                <c:pt idx="9">
                  <c:v>51.4</c:v>
                </c:pt>
                <c:pt idx="10">
                  <c:v>23.8</c:v>
                </c:pt>
                <c:pt idx="11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4-4F2E-AA94-BD46B34A6322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Foglio2!$C$3:$C$14</c:f>
              <c:numCache>
                <c:formatCode>0.0</c:formatCode>
                <c:ptCount val="12"/>
                <c:pt idx="0">
                  <c:v>14.8</c:v>
                </c:pt>
                <c:pt idx="1">
                  <c:v>22.6</c:v>
                </c:pt>
                <c:pt idx="2">
                  <c:v>34</c:v>
                </c:pt>
                <c:pt idx="3">
                  <c:v>51.9</c:v>
                </c:pt>
                <c:pt idx="4">
                  <c:v>81.3</c:v>
                </c:pt>
                <c:pt idx="5">
                  <c:v>119.6</c:v>
                </c:pt>
                <c:pt idx="6">
                  <c:v>152.30000000000001</c:v>
                </c:pt>
                <c:pt idx="7">
                  <c:v>144.9</c:v>
                </c:pt>
                <c:pt idx="8">
                  <c:v>83.6</c:v>
                </c:pt>
                <c:pt idx="9">
                  <c:v>60.8</c:v>
                </c:pt>
                <c:pt idx="10">
                  <c:v>26.9</c:v>
                </c:pt>
                <c:pt idx="1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4-4F2E-AA94-BD46B34A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255936"/>
        <c:axId val="51257728"/>
      </c:barChart>
      <c:catAx>
        <c:axId val="512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257728"/>
        <c:crosses val="autoZero"/>
        <c:auto val="1"/>
        <c:lblAlgn val="ctr"/>
        <c:lblOffset val="100"/>
        <c:noMultiLvlLbl val="0"/>
      </c:catAx>
      <c:valAx>
        <c:axId val="5125772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it-IT" b="0"/>
                  <a:t>(mm)</a:t>
                </a:r>
              </a:p>
            </c:rich>
          </c:tx>
          <c:layout>
            <c:manualLayout>
              <c:xMode val="edge"/>
              <c:yMode val="edge"/>
              <c:x val="2.8764299140961801E-2"/>
              <c:y val="0.4103218389782049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12559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5105749933547414"/>
          <c:y val="0.92607112032359684"/>
          <c:w val="0.35524057125996689"/>
          <c:h val="5.30063889379002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99" zoomScaleNormal="99" workbookViewId="0">
      <selection activeCell="G2" sqref="G2"/>
    </sheetView>
  </sheetViews>
  <sheetFormatPr defaultRowHeight="13.2" x14ac:dyDescent="0.25"/>
  <cols>
    <col min="1" max="1" width="13.33203125" style="2" customWidth="1"/>
    <col min="2" max="2" width="23.6640625" style="2" customWidth="1"/>
    <col min="3" max="3" width="26.109375" style="2" bestFit="1" customWidth="1"/>
    <col min="4" max="4" width="28.109375" style="2" customWidth="1"/>
    <col min="5" max="5" width="12.5546875" style="2" bestFit="1" customWidth="1"/>
    <col min="6" max="6" width="8.88671875" style="4"/>
    <col min="7" max="7" width="141" style="4" bestFit="1" customWidth="1"/>
    <col min="8" max="16384" width="8.88671875" style="2"/>
  </cols>
  <sheetData>
    <row r="1" spans="1:11" x14ac:dyDescent="0.25">
      <c r="A1" s="5" t="s">
        <v>12</v>
      </c>
      <c r="B1" s="6" t="s">
        <v>22</v>
      </c>
      <c r="C1" s="6">
        <v>2024</v>
      </c>
      <c r="D1" s="7" t="s">
        <v>13</v>
      </c>
      <c r="F1" s="4" t="s">
        <v>17</v>
      </c>
      <c r="G1" s="4" t="s">
        <v>23</v>
      </c>
    </row>
    <row r="2" spans="1:11" x14ac:dyDescent="0.25">
      <c r="A2" s="5"/>
      <c r="B2" s="6" t="s">
        <v>16</v>
      </c>
      <c r="C2" s="6" t="s">
        <v>16</v>
      </c>
      <c r="D2" s="6" t="s">
        <v>14</v>
      </c>
      <c r="F2" s="4" t="s">
        <v>18</v>
      </c>
      <c r="G2" s="4" t="s">
        <v>21</v>
      </c>
    </row>
    <row r="3" spans="1:11" x14ac:dyDescent="0.25">
      <c r="A3" s="8" t="s">
        <v>0</v>
      </c>
      <c r="B3" s="9">
        <v>9.4</v>
      </c>
      <c r="C3" s="9">
        <v>14.8</v>
      </c>
      <c r="D3" s="10">
        <f>(C3-B3)/B3</f>
        <v>0.56999999999999995</v>
      </c>
      <c r="F3" s="4" t="s">
        <v>19</v>
      </c>
      <c r="H3" s="3"/>
      <c r="K3" s="3"/>
    </row>
    <row r="4" spans="1:11" x14ac:dyDescent="0.25">
      <c r="A4" s="8" t="s">
        <v>1</v>
      </c>
      <c r="B4" s="9">
        <v>11.8</v>
      </c>
      <c r="C4" s="9">
        <v>22.6</v>
      </c>
      <c r="D4" s="10">
        <f t="shared" ref="D4:D14" si="0">(C4-B4)/B4</f>
        <v>0.92</v>
      </c>
      <c r="F4" s="4" t="s">
        <v>20</v>
      </c>
      <c r="H4" s="3"/>
      <c r="K4" s="3"/>
    </row>
    <row r="5" spans="1:11" x14ac:dyDescent="0.25">
      <c r="A5" s="8" t="s">
        <v>2</v>
      </c>
      <c r="B5" s="9">
        <v>24.3</v>
      </c>
      <c r="C5" s="9">
        <v>34</v>
      </c>
      <c r="D5" s="10">
        <f t="shared" si="0"/>
        <v>0.4</v>
      </c>
      <c r="H5" s="3"/>
      <c r="K5" s="3"/>
    </row>
    <row r="6" spans="1:11" x14ac:dyDescent="0.25">
      <c r="A6" s="8" t="s">
        <v>3</v>
      </c>
      <c r="B6" s="9">
        <v>42.2</v>
      </c>
      <c r="C6" s="9">
        <v>51.9</v>
      </c>
      <c r="D6" s="10">
        <f t="shared" si="0"/>
        <v>0.23</v>
      </c>
      <c r="H6" s="3"/>
      <c r="K6" s="3"/>
    </row>
    <row r="7" spans="1:11" x14ac:dyDescent="0.25">
      <c r="A7" s="8" t="s">
        <v>4</v>
      </c>
      <c r="B7" s="9">
        <v>76.400000000000006</v>
      </c>
      <c r="C7" s="9">
        <v>81.3</v>
      </c>
      <c r="D7" s="10">
        <f t="shared" si="0"/>
        <v>0.06</v>
      </c>
      <c r="H7" s="3"/>
      <c r="K7" s="3"/>
    </row>
    <row r="8" spans="1:11" x14ac:dyDescent="0.25">
      <c r="A8" s="8" t="s">
        <v>5</v>
      </c>
      <c r="B8" s="9">
        <v>108.3</v>
      </c>
      <c r="C8" s="9">
        <v>119.6</v>
      </c>
      <c r="D8" s="10">
        <f t="shared" si="0"/>
        <v>0.1</v>
      </c>
      <c r="H8" s="3"/>
      <c r="K8" s="3"/>
    </row>
    <row r="9" spans="1:11" x14ac:dyDescent="0.25">
      <c r="A9" s="8" t="s">
        <v>6</v>
      </c>
      <c r="B9" s="9">
        <v>131.30000000000001</v>
      </c>
      <c r="C9" s="9">
        <v>152.30000000000001</v>
      </c>
      <c r="D9" s="10">
        <f t="shared" si="0"/>
        <v>0.16</v>
      </c>
      <c r="H9" s="3"/>
      <c r="K9" s="3"/>
    </row>
    <row r="10" spans="1:11" x14ac:dyDescent="0.25">
      <c r="A10" s="8" t="s">
        <v>7</v>
      </c>
      <c r="B10" s="9">
        <v>121.8</v>
      </c>
      <c r="C10" s="9">
        <v>144.9</v>
      </c>
      <c r="D10" s="10">
        <f t="shared" si="0"/>
        <v>0.19</v>
      </c>
      <c r="H10" s="3"/>
      <c r="K10" s="3"/>
    </row>
    <row r="11" spans="1:11" x14ac:dyDescent="0.25">
      <c r="A11" s="8" t="s">
        <v>8</v>
      </c>
      <c r="B11" s="9">
        <v>82.6</v>
      </c>
      <c r="C11" s="9">
        <v>83.6</v>
      </c>
      <c r="D11" s="10">
        <f t="shared" si="0"/>
        <v>0.01</v>
      </c>
      <c r="H11" s="3"/>
      <c r="K11" s="3"/>
    </row>
    <row r="12" spans="1:11" x14ac:dyDescent="0.25">
      <c r="A12" s="8" t="s">
        <v>9</v>
      </c>
      <c r="B12" s="9">
        <v>51.4</v>
      </c>
      <c r="C12" s="9">
        <v>60.8</v>
      </c>
      <c r="D12" s="10">
        <f t="shared" si="0"/>
        <v>0.18</v>
      </c>
      <c r="H12" s="3"/>
      <c r="K12" s="3"/>
    </row>
    <row r="13" spans="1:11" x14ac:dyDescent="0.25">
      <c r="A13" s="8" t="s">
        <v>10</v>
      </c>
      <c r="B13" s="9">
        <v>23.8</v>
      </c>
      <c r="C13" s="9">
        <v>26.9</v>
      </c>
      <c r="D13" s="10">
        <f t="shared" si="0"/>
        <v>0.13</v>
      </c>
      <c r="H13" s="3"/>
      <c r="K13" s="3"/>
    </row>
    <row r="14" spans="1:11" x14ac:dyDescent="0.25">
      <c r="A14" s="8" t="s">
        <v>11</v>
      </c>
      <c r="B14" s="9">
        <v>12.1</v>
      </c>
      <c r="C14" s="9">
        <v>13.3</v>
      </c>
      <c r="D14" s="10">
        <f t="shared" si="0"/>
        <v>0.1</v>
      </c>
      <c r="H14" s="3"/>
      <c r="K14" s="3"/>
    </row>
    <row r="15" spans="1:11" x14ac:dyDescent="0.25">
      <c r="A15" s="8" t="s">
        <v>15</v>
      </c>
      <c r="B15" s="9">
        <f>SUM(B3:B14)</f>
        <v>695.4</v>
      </c>
      <c r="C15" s="9">
        <f>SUM(C3:C14)</f>
        <v>806</v>
      </c>
      <c r="D15" s="10">
        <f>(C15-B15)/B15</f>
        <v>0.16</v>
      </c>
      <c r="H15" s="3"/>
      <c r="K15" s="3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  <row r="28" spans="2:3" x14ac:dyDescent="0.25">
      <c r="B28" s="1"/>
      <c r="C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barbara_lastoria</dc:creator>
  <cp:lastModifiedBy>Giovanni Braca</cp:lastModifiedBy>
  <dcterms:created xsi:type="dcterms:W3CDTF">2015-03-26T13:23:30Z</dcterms:created>
  <dcterms:modified xsi:type="dcterms:W3CDTF">2025-06-26T14:20:03Z</dcterms:modified>
</cp:coreProperties>
</file>