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francesca_palomba_isprambiente_it/Documents/Desktop/Trasporti/2025/InquinantiTrasporti2025/InquinantiTrasporti2025/"/>
    </mc:Choice>
  </mc:AlternateContent>
  <xr:revisionPtr revIDLastSave="21" documentId="13_ncr:1_{9C25A908-F0E6-4DB4-B998-A28E5CC0CE55}" xr6:coauthVersionLast="47" xr6:coauthVersionMax="47" xr10:uidLastSave="{16DE8630-DC5D-4679-94C7-731EC04AB4BC}"/>
  <bookViews>
    <workbookView xWindow="330" yWindow="710" windowWidth="19200" windowHeight="9940" xr2:uid="{00000000-000D-0000-FFFF-FFFF00000000}"/>
  </bookViews>
  <sheets>
    <sheet name="Tabella2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6" i="1" l="1"/>
  <c r="AI15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B13" i="1"/>
</calcChain>
</file>

<file path=xl/sharedStrings.xml><?xml version="1.0" encoding="utf-8"?>
<sst xmlns="http://schemas.openxmlformats.org/spreadsheetml/2006/main" count="53" uniqueCount="20">
  <si>
    <t>Modalità di trasporto</t>
  </si>
  <si>
    <t>t</t>
  </si>
  <si>
    <t>Automobili</t>
  </si>
  <si>
    <t>Veicoli leggeri P &lt; 3.5 t</t>
  </si>
  <si>
    <t>Veicoli pesanti P &gt; 3.5 t e autobus</t>
  </si>
  <si>
    <t>Ciclomotori e motocicli</t>
  </si>
  <si>
    <t>Ferrovie</t>
  </si>
  <si>
    <t>Vie di navigazione interne</t>
  </si>
  <si>
    <t>Attività marittime</t>
  </si>
  <si>
    <t>Aeroporti (LTO)</t>
  </si>
  <si>
    <t>Pneumatici, freni e manto stradale</t>
  </si>
  <si>
    <t>TOTALE</t>
  </si>
  <si>
    <t>Titolo:</t>
  </si>
  <si>
    <t>Fonte:</t>
  </si>
  <si>
    <t>ISPRA</t>
  </si>
  <si>
    <t>Legenda:</t>
  </si>
  <si>
    <t>Note:</t>
  </si>
  <si>
    <t>Off-road Militari</t>
  </si>
  <si>
    <t>I dati derivano dall'Inventario nazionale delle emissioni inquinanti in atmosfera. La serie storica è stata ricalcolata coerentemente con l'aggiornamento annuale dell'inventario. Le emissioni da usura di pneumatici, freni e manto stradale sono considerate separatamente.</t>
  </si>
  <si>
    <t>Tabella 2: Emissioni di PM2,5 dal settore dei trasporti, per modalità di trasporto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</si>
</sst>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0.0"/>
  </numFmts>
  <fonts count="5" x14ac:knownFonts="1"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4" fontId="0" fillId="0" borderId="0" xfId="0" applyNumberFormat="1"/>
    <xf numFmtId="0" fontId="3" fillId="0" borderId="0" xfId="0" applyFont="1"/>
    <xf numFmtId="164" fontId="0" fillId="0" borderId="0" xfId="0" applyNumberFormat="1"/>
    <xf numFmtId="165" fontId="0" fillId="0" borderId="1" xfId="1" applyNumberFormat="1" applyFont="1" applyBorder="1" applyAlignment="1">
      <alignment horizontal="right"/>
    </xf>
    <xf numFmtId="165" fontId="0" fillId="0" borderId="1" xfId="1" applyNumberFormat="1" applyFont="1" applyBorder="1"/>
    <xf numFmtId="165" fontId="1" fillId="0" borderId="1" xfId="1" applyNumberFormat="1" applyFont="1" applyBorder="1" applyAlignment="1">
      <alignment horizontal="right"/>
    </xf>
    <xf numFmtId="166" fontId="0" fillId="0" borderId="0" xfId="0" applyNumberFormat="1"/>
    <xf numFmtId="165" fontId="1" fillId="0" borderId="2" xfId="1" applyNumberFormat="1" applyFont="1" applyFill="1" applyBorder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0"/>
  <sheetViews>
    <sheetView tabSelected="1" topLeftCell="AA2" zoomScale="110" zoomScaleNormal="110" workbookViewId="0">
      <selection activeCell="AK8" sqref="AK8"/>
    </sheetView>
  </sheetViews>
  <sheetFormatPr defaultRowHeight="12.5" x14ac:dyDescent="0.25"/>
  <cols>
    <col min="1" max="1" width="27.54296875" customWidth="1"/>
    <col min="2" max="34" width="14.54296875" customWidth="1"/>
    <col min="35" max="35" width="12.453125" customWidth="1"/>
  </cols>
  <sheetData>
    <row r="1" spans="1:37" ht="21" customHeight="1" x14ac:dyDescent="0.25">
      <c r="A1" s="1" t="s">
        <v>0</v>
      </c>
      <c r="B1" s="2">
        <v>1990</v>
      </c>
      <c r="C1" s="2">
        <v>1991</v>
      </c>
      <c r="D1" s="2">
        <v>1992</v>
      </c>
      <c r="E1" s="2">
        <v>1993</v>
      </c>
      <c r="F1" s="2">
        <v>1994</v>
      </c>
      <c r="G1" s="2">
        <v>1995</v>
      </c>
      <c r="H1" s="2">
        <v>1996</v>
      </c>
      <c r="I1" s="2">
        <v>1997</v>
      </c>
      <c r="J1" s="2">
        <v>1998</v>
      </c>
      <c r="K1" s="2">
        <v>1999</v>
      </c>
      <c r="L1" s="2">
        <v>2000</v>
      </c>
      <c r="M1" s="2">
        <v>2001</v>
      </c>
      <c r="N1" s="2">
        <v>2002</v>
      </c>
      <c r="O1" s="2">
        <v>2003</v>
      </c>
      <c r="P1" s="2">
        <v>2004</v>
      </c>
      <c r="Q1" s="2">
        <v>2005</v>
      </c>
      <c r="R1" s="2">
        <v>2006</v>
      </c>
      <c r="S1" s="2">
        <v>2007</v>
      </c>
      <c r="T1" s="2">
        <v>2008</v>
      </c>
      <c r="U1" s="2">
        <v>2009</v>
      </c>
      <c r="V1" s="2">
        <v>2010</v>
      </c>
      <c r="W1" s="2">
        <v>2011</v>
      </c>
      <c r="X1" s="2">
        <v>2012</v>
      </c>
      <c r="Y1" s="2">
        <v>2013</v>
      </c>
      <c r="Z1" s="2">
        <v>2014</v>
      </c>
      <c r="AA1" s="2">
        <v>2015</v>
      </c>
      <c r="AB1" s="2">
        <v>2016</v>
      </c>
      <c r="AC1" s="2">
        <v>2017</v>
      </c>
      <c r="AD1" s="2">
        <v>2018</v>
      </c>
      <c r="AE1" s="2">
        <v>2019</v>
      </c>
      <c r="AF1" s="2">
        <v>2020</v>
      </c>
      <c r="AG1" s="2">
        <v>2021</v>
      </c>
      <c r="AH1" s="2">
        <v>2022</v>
      </c>
      <c r="AI1" s="2">
        <v>2023</v>
      </c>
    </row>
    <row r="2" spans="1:37" ht="18.75" customHeight="1" x14ac:dyDescent="0.25">
      <c r="A2" s="3"/>
      <c r="B2" s="4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4" t="s">
        <v>1</v>
      </c>
      <c r="L2" s="4" t="s">
        <v>1</v>
      </c>
      <c r="M2" s="4" t="s">
        <v>1</v>
      </c>
      <c r="N2" s="4" t="s">
        <v>1</v>
      </c>
      <c r="O2" s="4" t="s">
        <v>1</v>
      </c>
      <c r="P2" s="4" t="s">
        <v>1</v>
      </c>
      <c r="Q2" s="4" t="s">
        <v>1</v>
      </c>
      <c r="R2" s="4" t="s">
        <v>1</v>
      </c>
      <c r="S2" s="4" t="s">
        <v>1</v>
      </c>
      <c r="T2" s="4" t="s">
        <v>1</v>
      </c>
      <c r="U2" s="4" t="s">
        <v>1</v>
      </c>
      <c r="V2" s="4" t="s">
        <v>1</v>
      </c>
      <c r="W2" s="4" t="s">
        <v>1</v>
      </c>
      <c r="X2" s="4" t="s">
        <v>1</v>
      </c>
      <c r="Y2" s="4" t="s">
        <v>1</v>
      </c>
      <c r="Z2" s="4" t="s">
        <v>1</v>
      </c>
      <c r="AA2" s="4" t="s">
        <v>1</v>
      </c>
      <c r="AB2" s="4" t="s">
        <v>1</v>
      </c>
      <c r="AC2" s="4" t="s">
        <v>1</v>
      </c>
      <c r="AD2" s="4" t="s">
        <v>1</v>
      </c>
      <c r="AE2" s="4" t="s">
        <v>1</v>
      </c>
      <c r="AF2" s="4" t="s">
        <v>1</v>
      </c>
      <c r="AG2" s="4" t="s">
        <v>1</v>
      </c>
      <c r="AH2" s="4" t="s">
        <v>1</v>
      </c>
      <c r="AI2" s="4" t="s">
        <v>1</v>
      </c>
    </row>
    <row r="3" spans="1:37" ht="17.149999999999999" customHeight="1" x14ac:dyDescent="0.25">
      <c r="A3" s="5" t="s">
        <v>2</v>
      </c>
      <c r="B3" s="11">
        <v>19266.497954728671</v>
      </c>
      <c r="C3" s="11">
        <v>18058.81201447787</v>
      </c>
      <c r="D3" s="11">
        <v>16483.88617006861</v>
      </c>
      <c r="E3" s="11">
        <v>16922.236136437317</v>
      </c>
      <c r="F3" s="11">
        <v>14722.692945086115</v>
      </c>
      <c r="G3" s="11">
        <v>14134.440993889761</v>
      </c>
      <c r="H3" s="11">
        <v>13191.974809090949</v>
      </c>
      <c r="I3" s="11">
        <v>11711.670777891641</v>
      </c>
      <c r="J3" s="11">
        <v>12901.609091387303</v>
      </c>
      <c r="K3" s="11">
        <v>12525.988180481201</v>
      </c>
      <c r="L3" s="11">
        <v>11949.046875195527</v>
      </c>
      <c r="M3" s="11">
        <v>10813.006843787178</v>
      </c>
      <c r="N3" s="11">
        <v>10996.671267870037</v>
      </c>
      <c r="O3" s="11">
        <v>10019.151614403636</v>
      </c>
      <c r="P3" s="11">
        <v>10394.484635107754</v>
      </c>
      <c r="Q3" s="11">
        <v>9229.6150184746093</v>
      </c>
      <c r="R3" s="11">
        <v>8968.360151032326</v>
      </c>
      <c r="S3" s="11">
        <v>9123.8547787205971</v>
      </c>
      <c r="T3" s="11">
        <v>9406.1591169183048</v>
      </c>
      <c r="U3" s="11">
        <v>9204.0787145485192</v>
      </c>
      <c r="V3" s="11">
        <v>8597.1682602580477</v>
      </c>
      <c r="W3" s="11">
        <v>6951.2475848955537</v>
      </c>
      <c r="X3" s="11">
        <v>5600.2347365290798</v>
      </c>
      <c r="Y3" s="11">
        <v>6003.0594583683542</v>
      </c>
      <c r="Z3" s="11">
        <v>5907.7002427282569</v>
      </c>
      <c r="AA3" s="11">
        <v>5549.8622785735324</v>
      </c>
      <c r="AB3" s="11">
        <v>5256.956583636832</v>
      </c>
      <c r="AC3" s="11">
        <v>4829.235684312448</v>
      </c>
      <c r="AD3" s="11">
        <v>4074.4553297159955</v>
      </c>
      <c r="AE3" s="11">
        <v>3378.2849681501762</v>
      </c>
      <c r="AF3" s="11">
        <v>2462.0941182918768</v>
      </c>
      <c r="AG3" s="11">
        <v>2625.3230195615683</v>
      </c>
      <c r="AH3" s="12">
        <v>2263.437530412913</v>
      </c>
      <c r="AI3" s="11">
        <v>2023.2897697184355</v>
      </c>
      <c r="AJ3" s="14"/>
    </row>
    <row r="4" spans="1:37" ht="17.149999999999999" customHeight="1" x14ac:dyDescent="0.25">
      <c r="A4" s="5" t="s">
        <v>3</v>
      </c>
      <c r="B4" s="11">
        <v>10360.893272520272</v>
      </c>
      <c r="C4" s="11">
        <v>10325.06692740401</v>
      </c>
      <c r="D4" s="11">
        <v>10049.594781276604</v>
      </c>
      <c r="E4" s="11">
        <v>11590.111487406619</v>
      </c>
      <c r="F4" s="11">
        <v>11624.557564372284</v>
      </c>
      <c r="G4" s="11">
        <v>11509.054572183735</v>
      </c>
      <c r="H4" s="11">
        <v>11694.568012198646</v>
      </c>
      <c r="I4" s="11">
        <v>10976.531675107455</v>
      </c>
      <c r="J4" s="11">
        <v>11107.824359730377</v>
      </c>
      <c r="K4" s="11">
        <v>10911.738619652617</v>
      </c>
      <c r="L4" s="11">
        <v>9211.0995485316816</v>
      </c>
      <c r="M4" s="11">
        <v>9990.6798540571708</v>
      </c>
      <c r="N4" s="11">
        <v>9227.1400044578895</v>
      </c>
      <c r="O4" s="11">
        <v>8954.8915421985221</v>
      </c>
      <c r="P4" s="11">
        <v>8693.6785818892822</v>
      </c>
      <c r="Q4" s="11">
        <v>8203.1410575691625</v>
      </c>
      <c r="R4" s="11">
        <v>7585.4783944106048</v>
      </c>
      <c r="S4" s="11">
        <v>7223.8065963401195</v>
      </c>
      <c r="T4" s="11">
        <v>6135.133657615901</v>
      </c>
      <c r="U4" s="11">
        <v>4783.4289848099816</v>
      </c>
      <c r="V4" s="11">
        <v>3344.4015858815337</v>
      </c>
      <c r="W4" s="11">
        <v>4548.7525531398169</v>
      </c>
      <c r="X4" s="11">
        <v>4155.6229971706825</v>
      </c>
      <c r="Y4" s="11">
        <v>3089.9017932610104</v>
      </c>
      <c r="Z4" s="11">
        <v>2493.280898864035</v>
      </c>
      <c r="AA4" s="11">
        <v>2255.987241640406</v>
      </c>
      <c r="AB4" s="11">
        <v>1454.3651492940094</v>
      </c>
      <c r="AC4" s="11">
        <v>993.57212304893164</v>
      </c>
      <c r="AD4" s="11">
        <v>926.24842554389511</v>
      </c>
      <c r="AE4" s="11">
        <v>665.68969358930451</v>
      </c>
      <c r="AF4" s="11">
        <v>535.79161890950002</v>
      </c>
      <c r="AG4" s="11">
        <v>661.05350932663168</v>
      </c>
      <c r="AH4" s="12">
        <v>624.44256736587522</v>
      </c>
      <c r="AI4" s="11">
        <v>565.99349253340301</v>
      </c>
      <c r="AJ4" s="14"/>
    </row>
    <row r="5" spans="1:37" ht="17.149999999999999" customHeight="1" x14ac:dyDescent="0.25">
      <c r="A5" s="5" t="s">
        <v>4</v>
      </c>
      <c r="B5" s="11">
        <v>13562.304489510298</v>
      </c>
      <c r="C5" s="11">
        <v>13983.472810080313</v>
      </c>
      <c r="D5" s="11">
        <v>14872.654890006863</v>
      </c>
      <c r="E5" s="11">
        <v>13869.539686852038</v>
      </c>
      <c r="F5" s="11">
        <v>13268.96832482364</v>
      </c>
      <c r="G5" s="11">
        <v>13296.052760164142</v>
      </c>
      <c r="H5" s="11">
        <v>12959.968021575352</v>
      </c>
      <c r="I5" s="11">
        <v>13212.152030963309</v>
      </c>
      <c r="J5" s="11">
        <v>12048.500411798477</v>
      </c>
      <c r="K5" s="11">
        <v>11816.089441948996</v>
      </c>
      <c r="L5" s="11">
        <v>11359.813677813883</v>
      </c>
      <c r="M5" s="11">
        <v>11564.812191058751</v>
      </c>
      <c r="N5" s="11">
        <v>11076.295800124994</v>
      </c>
      <c r="O5" s="11">
        <v>10411.233871527023</v>
      </c>
      <c r="P5" s="11">
        <v>9702.3971796276692</v>
      </c>
      <c r="Q5" s="11">
        <v>9602.2521776918838</v>
      </c>
      <c r="R5" s="11">
        <v>8607.8706931010947</v>
      </c>
      <c r="S5" s="11">
        <v>7711.275941308726</v>
      </c>
      <c r="T5" s="11">
        <v>5873.7658845943351</v>
      </c>
      <c r="U5" s="11">
        <v>5098.9060156344913</v>
      </c>
      <c r="V5" s="11">
        <v>5447.4580409151158</v>
      </c>
      <c r="W5" s="11">
        <v>4488.5879044777867</v>
      </c>
      <c r="X5" s="11">
        <v>4358.3446998056479</v>
      </c>
      <c r="Y5" s="11">
        <v>3240.027858513005</v>
      </c>
      <c r="Z5" s="11">
        <v>2903.3596242497088</v>
      </c>
      <c r="AA5" s="11">
        <v>2086.0588237819443</v>
      </c>
      <c r="AB5" s="11">
        <v>1715.3861541323047</v>
      </c>
      <c r="AC5" s="11">
        <v>1529.3176294442351</v>
      </c>
      <c r="AD5" s="11">
        <v>1575.9209128960429</v>
      </c>
      <c r="AE5" s="11">
        <v>1471.974170613518</v>
      </c>
      <c r="AF5" s="11">
        <v>1187.4557127683711</v>
      </c>
      <c r="AG5" s="11">
        <v>1277.9420281977013</v>
      </c>
      <c r="AH5" s="12">
        <v>1432.6426594820634</v>
      </c>
      <c r="AI5" s="11">
        <v>1318.6287095616617</v>
      </c>
      <c r="AJ5" s="14"/>
    </row>
    <row r="6" spans="1:37" ht="17.149999999999999" customHeight="1" x14ac:dyDescent="0.25">
      <c r="A6" s="5" t="s">
        <v>5</v>
      </c>
      <c r="B6" s="11">
        <v>3695.4945934346779</v>
      </c>
      <c r="C6" s="11">
        <v>3963.8074600426412</v>
      </c>
      <c r="D6" s="11">
        <v>4573.9643305514001</v>
      </c>
      <c r="E6" s="11">
        <v>5037.324997330802</v>
      </c>
      <c r="F6" s="11">
        <v>5173.35499893411</v>
      </c>
      <c r="G6" s="11">
        <v>5263.3833368177202</v>
      </c>
      <c r="H6" s="11">
        <v>5461.6814199172777</v>
      </c>
      <c r="I6" s="11">
        <v>5618.8870324213422</v>
      </c>
      <c r="J6" s="11">
        <v>5902.7454714756441</v>
      </c>
      <c r="K6" s="11">
        <v>5843.944954963129</v>
      </c>
      <c r="L6" s="11">
        <v>4845.8982920793396</v>
      </c>
      <c r="M6" s="11">
        <v>4621.3592559029476</v>
      </c>
      <c r="N6" s="11">
        <v>4434.3254452672409</v>
      </c>
      <c r="O6" s="11">
        <v>4238.8262455764534</v>
      </c>
      <c r="P6" s="11">
        <v>3922.8239853251089</v>
      </c>
      <c r="Q6" s="11">
        <v>3165.2820844766688</v>
      </c>
      <c r="R6" s="11">
        <v>2692.2336580241349</v>
      </c>
      <c r="S6" s="11">
        <v>2102.724413618203</v>
      </c>
      <c r="T6" s="11">
        <v>1948.4401540922893</v>
      </c>
      <c r="U6" s="11">
        <v>1675.0088193950191</v>
      </c>
      <c r="V6" s="11">
        <v>1403.5530408301825</v>
      </c>
      <c r="W6" s="11">
        <v>1305.4068712558101</v>
      </c>
      <c r="X6" s="11">
        <v>1294.82491357136</v>
      </c>
      <c r="Y6" s="11">
        <v>1196.6984687538618</v>
      </c>
      <c r="Z6" s="11">
        <v>1058.3380544874194</v>
      </c>
      <c r="AA6" s="11">
        <v>956.7730157711344</v>
      </c>
      <c r="AB6" s="11">
        <v>753.48056822063495</v>
      </c>
      <c r="AC6" s="11">
        <v>688.9922432570927</v>
      </c>
      <c r="AD6" s="11">
        <v>638.98369864402389</v>
      </c>
      <c r="AE6" s="11">
        <v>611.90427238821826</v>
      </c>
      <c r="AF6" s="11">
        <v>502.20036434156691</v>
      </c>
      <c r="AG6" s="11">
        <v>502.60580365827116</v>
      </c>
      <c r="AH6" s="11">
        <v>498.90676232020814</v>
      </c>
      <c r="AI6" s="11">
        <v>487.79228695388923</v>
      </c>
      <c r="AJ6" s="14"/>
    </row>
    <row r="7" spans="1:37" ht="17.149999999999999" customHeight="1" x14ac:dyDescent="0.25">
      <c r="A7" s="5" t="s">
        <v>10</v>
      </c>
      <c r="B7" s="11">
        <v>6837.6843724318587</v>
      </c>
      <c r="C7" s="11">
        <v>6963.8532168484235</v>
      </c>
      <c r="D7" s="11">
        <v>7368.8774891258245</v>
      </c>
      <c r="E7" s="11">
        <v>7522.8965426623381</v>
      </c>
      <c r="F7" s="11">
        <v>7557.8053106525058</v>
      </c>
      <c r="G7" s="11">
        <v>7735.5743973073477</v>
      </c>
      <c r="H7" s="11">
        <v>7805.0076873491162</v>
      </c>
      <c r="I7" s="11">
        <v>8035.5207914557304</v>
      </c>
      <c r="J7" s="11">
        <v>8287.4122567302511</v>
      </c>
      <c r="K7" s="11">
        <v>8445.7847996128639</v>
      </c>
      <c r="L7" s="11">
        <v>8425.5087621942585</v>
      </c>
      <c r="M7" s="11">
        <v>8712.7948463805369</v>
      </c>
      <c r="N7" s="11">
        <v>8942.0376482083193</v>
      </c>
      <c r="O7" s="11">
        <v>8986.2763287452235</v>
      </c>
      <c r="P7" s="11">
        <v>9106.9637268605729</v>
      </c>
      <c r="Q7" s="11">
        <v>9108.1066351794725</v>
      </c>
      <c r="R7" s="11">
        <v>9249.2564896584081</v>
      </c>
      <c r="S7" s="11">
        <v>9223.1192375060309</v>
      </c>
      <c r="T7" s="11">
        <v>8801.4815575473222</v>
      </c>
      <c r="U7" s="11">
        <v>8543.3489489558415</v>
      </c>
      <c r="V7" s="11">
        <v>8362.7380007291504</v>
      </c>
      <c r="W7" s="11">
        <v>8368.5813186175819</v>
      </c>
      <c r="X7" s="11">
        <v>7874.2601759436639</v>
      </c>
      <c r="Y7" s="11">
        <v>7609.9496095610011</v>
      </c>
      <c r="Z7" s="11">
        <v>8319.3760060372424</v>
      </c>
      <c r="AA7" s="11">
        <v>8008.8560190702956</v>
      </c>
      <c r="AB7" s="11">
        <v>7604.7503463474632</v>
      </c>
      <c r="AC7" s="11">
        <v>7203.7611296349687</v>
      </c>
      <c r="AD7" s="11">
        <v>7440.6305956416063</v>
      </c>
      <c r="AE7" s="11">
        <v>7471.2463864817473</v>
      </c>
      <c r="AF7" s="11">
        <v>6144.5928593786157</v>
      </c>
      <c r="AG7" s="11">
        <v>7458.6269073998455</v>
      </c>
      <c r="AH7" s="12">
        <v>7864.7484530395868</v>
      </c>
      <c r="AI7" s="11">
        <v>7925.3962635629759</v>
      </c>
      <c r="AJ7" s="14"/>
    </row>
    <row r="8" spans="1:37" ht="17.149999999999999" customHeight="1" x14ac:dyDescent="0.25">
      <c r="A8" s="5" t="s">
        <v>17</v>
      </c>
      <c r="B8" s="11">
        <v>1272.0369440111165</v>
      </c>
      <c r="C8" s="11">
        <v>1418.0548251863713</v>
      </c>
      <c r="D8" s="11">
        <v>1494.9248654405142</v>
      </c>
      <c r="E8" s="11">
        <v>1706.8505457186075</v>
      </c>
      <c r="F8" s="11">
        <v>1657.955888914144</v>
      </c>
      <c r="G8" s="11">
        <v>1535.7441624016169</v>
      </c>
      <c r="H8" s="11">
        <v>1260.2054400691945</v>
      </c>
      <c r="I8" s="11">
        <v>1411.6247687467053</v>
      </c>
      <c r="J8" s="11">
        <v>1148.0306594075182</v>
      </c>
      <c r="K8" s="11">
        <v>1112.2283191496965</v>
      </c>
      <c r="L8" s="11">
        <v>895.189595249067</v>
      </c>
      <c r="M8" s="11">
        <v>273.13980015238735</v>
      </c>
      <c r="N8" s="11">
        <v>237.50185110544271</v>
      </c>
      <c r="O8" s="11">
        <v>777.18262140930756</v>
      </c>
      <c r="P8" s="11">
        <v>1505.3645241340319</v>
      </c>
      <c r="Q8" s="11">
        <v>1597.765884372805</v>
      </c>
      <c r="R8" s="11">
        <v>1317.0621889342806</v>
      </c>
      <c r="S8" s="11">
        <v>1226.8674637807953</v>
      </c>
      <c r="T8" s="11">
        <v>1070.703193397793</v>
      </c>
      <c r="U8" s="11">
        <v>1270.3025477411193</v>
      </c>
      <c r="V8" s="11">
        <v>811.04870159283792</v>
      </c>
      <c r="W8" s="11">
        <v>626.58404001382087</v>
      </c>
      <c r="X8" s="11">
        <v>491.23348943826301</v>
      </c>
      <c r="Y8" s="11">
        <v>777.00492900309246</v>
      </c>
      <c r="Z8" s="11">
        <v>613.25130513168983</v>
      </c>
      <c r="AA8" s="11">
        <v>472.01927215884677</v>
      </c>
      <c r="AB8" s="11">
        <v>491.32709143026187</v>
      </c>
      <c r="AC8" s="11">
        <v>336.05761326305833</v>
      </c>
      <c r="AD8" s="11">
        <v>314.93299135055651</v>
      </c>
      <c r="AE8" s="11">
        <v>419.81154546259552</v>
      </c>
      <c r="AF8" s="11">
        <v>552.13948579001988</v>
      </c>
      <c r="AG8" s="11">
        <v>295.29638682240522</v>
      </c>
      <c r="AH8" s="12">
        <v>447.56960709556046</v>
      </c>
      <c r="AI8" s="11">
        <v>314.70722332723784</v>
      </c>
      <c r="AJ8" s="14"/>
    </row>
    <row r="9" spans="1:37" ht="17.149999999999999" customHeight="1" x14ac:dyDescent="0.25">
      <c r="A9" s="5" t="s">
        <v>6</v>
      </c>
      <c r="B9" s="11">
        <v>268.52000000000004</v>
      </c>
      <c r="C9" s="11">
        <v>268.52000000000004</v>
      </c>
      <c r="D9" s="11">
        <v>264.41000000000008</v>
      </c>
      <c r="E9" s="11">
        <v>257.56</v>
      </c>
      <c r="F9" s="11">
        <v>260.3</v>
      </c>
      <c r="G9" s="11">
        <v>263.04000000000008</v>
      </c>
      <c r="H9" s="11">
        <v>235.64000000000004</v>
      </c>
      <c r="I9" s="11">
        <v>263.04000000000008</v>
      </c>
      <c r="J9" s="11">
        <v>260.3</v>
      </c>
      <c r="K9" s="11">
        <v>190.43000000000004</v>
      </c>
      <c r="L9" s="11">
        <v>187.69000000000003</v>
      </c>
      <c r="M9" s="11">
        <v>163.03</v>
      </c>
      <c r="N9" s="11">
        <v>167.14000000000004</v>
      </c>
      <c r="O9" s="11">
        <v>180.84000000000003</v>
      </c>
      <c r="P9" s="11">
        <v>157.55000000000004</v>
      </c>
      <c r="Q9" s="11">
        <v>132.88999999999999</v>
      </c>
      <c r="R9" s="11">
        <v>153.44000000000003</v>
      </c>
      <c r="S9" s="11">
        <v>143.85</v>
      </c>
      <c r="T9" s="11">
        <v>95.90000000000002</v>
      </c>
      <c r="U9" s="11">
        <v>82.200000000000017</v>
      </c>
      <c r="V9" s="11">
        <v>84.191481818181828</v>
      </c>
      <c r="W9" s="11">
        <v>58.62354545454545</v>
      </c>
      <c r="X9" s="11">
        <v>68.179295454545453</v>
      </c>
      <c r="Y9" s="11">
        <v>46.45171818181818</v>
      </c>
      <c r="Z9" s="11">
        <v>21.280459090909087</v>
      </c>
      <c r="AA9" s="11">
        <v>25.125799999999998</v>
      </c>
      <c r="AB9" s="11">
        <v>17.131227272727273</v>
      </c>
      <c r="AC9" s="11">
        <v>37.688700000000004</v>
      </c>
      <c r="AD9" s="11">
        <v>50.251599999999996</v>
      </c>
      <c r="AE9" s="11">
        <v>49.109518181818181</v>
      </c>
      <c r="AF9" s="11">
        <v>40.811757293181827</v>
      </c>
      <c r="AG9" s="11">
        <v>33.780826686363639</v>
      </c>
      <c r="AH9" s="12">
        <v>9.5794618977272723</v>
      </c>
      <c r="AI9" s="11">
        <v>9.6176017636363635</v>
      </c>
      <c r="AJ9" s="14"/>
    </row>
    <row r="10" spans="1:37" ht="17.149999999999999" customHeight="1" x14ac:dyDescent="0.25">
      <c r="A10" s="5" t="s">
        <v>7</v>
      </c>
      <c r="B10" s="11">
        <v>88.686080000000004</v>
      </c>
      <c r="C10" s="11">
        <v>95.020799999999994</v>
      </c>
      <c r="D10" s="11">
        <v>91.400960000000012</v>
      </c>
      <c r="E10" s="11">
        <v>94.115839999999992</v>
      </c>
      <c r="F10" s="11">
        <v>99.998080000000002</v>
      </c>
      <c r="G10" s="11">
        <v>101.80800000000001</v>
      </c>
      <c r="H10" s="11">
        <v>97.735679999999988</v>
      </c>
      <c r="I10" s="11">
        <v>101.80800000000001</v>
      </c>
      <c r="J10" s="11">
        <v>95.473280000000003</v>
      </c>
      <c r="K10" s="11">
        <v>391.84767999999997</v>
      </c>
      <c r="L10" s="11">
        <v>373.29599999999999</v>
      </c>
      <c r="M10" s="11">
        <v>379.17824000000002</v>
      </c>
      <c r="N10" s="11">
        <v>355.64927999999998</v>
      </c>
      <c r="O10" s="11">
        <v>375.55839999999995</v>
      </c>
      <c r="P10" s="11">
        <v>361.53152</v>
      </c>
      <c r="Q10" s="11">
        <v>343.88480000000004</v>
      </c>
      <c r="R10" s="11">
        <v>330.31040000000002</v>
      </c>
      <c r="S10" s="11">
        <v>293.20704000000006</v>
      </c>
      <c r="T10" s="11">
        <v>316.73600000000005</v>
      </c>
      <c r="U10" s="11">
        <v>252.48384000000001</v>
      </c>
      <c r="V10" s="11">
        <v>276.46528000000001</v>
      </c>
      <c r="W10" s="11">
        <v>275.10784000000001</v>
      </c>
      <c r="X10" s="11">
        <v>292.30208000000005</v>
      </c>
      <c r="Y10" s="11">
        <v>309.94880000000001</v>
      </c>
      <c r="Z10" s="11">
        <v>279.63264000000004</v>
      </c>
      <c r="AA10" s="11">
        <v>240.71935999999999</v>
      </c>
      <c r="AB10" s="11">
        <v>223.52512000000002</v>
      </c>
      <c r="AC10" s="11">
        <v>213.57056</v>
      </c>
      <c r="AD10" s="11">
        <v>127.32153728</v>
      </c>
      <c r="AE10" s="11">
        <v>107.69024</v>
      </c>
      <c r="AF10" s="11">
        <v>85.892468479999991</v>
      </c>
      <c r="AG10" s="11">
        <v>99.379539839999993</v>
      </c>
      <c r="AH10" s="12">
        <v>93.218572159999994</v>
      </c>
      <c r="AI10" s="11">
        <v>98.246982400000007</v>
      </c>
      <c r="AJ10" s="14"/>
    </row>
    <row r="11" spans="1:37" ht="17.149999999999999" customHeight="1" x14ac:dyDescent="0.25">
      <c r="A11" s="5" t="s">
        <v>8</v>
      </c>
      <c r="B11" s="11">
        <v>10094.586955451159</v>
      </c>
      <c r="C11" s="11">
        <v>11020.332270175537</v>
      </c>
      <c r="D11" s="11">
        <v>10411.26008875849</v>
      </c>
      <c r="E11" s="11">
        <v>10082.442753025121</v>
      </c>
      <c r="F11" s="11">
        <v>9711.6522011733523</v>
      </c>
      <c r="G11" s="11">
        <v>9742.6050535928116</v>
      </c>
      <c r="H11" s="11">
        <v>10863.288577636315</v>
      </c>
      <c r="I11" s="11">
        <v>10911.436889242934</v>
      </c>
      <c r="J11" s="11">
        <v>11047.305851712816</v>
      </c>
      <c r="K11" s="11">
        <v>10631.524439323553</v>
      </c>
      <c r="L11" s="11">
        <v>10417.024814177486</v>
      </c>
      <c r="M11" s="11">
        <v>10407.971941513595</v>
      </c>
      <c r="N11" s="11">
        <v>9897.9347368819035</v>
      </c>
      <c r="O11" s="11">
        <v>9780.6015962005167</v>
      </c>
      <c r="P11" s="11">
        <v>9660.494096808794</v>
      </c>
      <c r="Q11" s="11">
        <v>9886.3057313398058</v>
      </c>
      <c r="R11" s="11">
        <v>9491.3246749035607</v>
      </c>
      <c r="S11" s="11">
        <v>9028.2091738027193</v>
      </c>
      <c r="T11" s="11">
        <v>8605.9606126730432</v>
      </c>
      <c r="U11" s="11">
        <v>8592.6430339921226</v>
      </c>
      <c r="V11" s="11">
        <v>9300.4275448272892</v>
      </c>
      <c r="W11" s="11">
        <v>8699.7127417735319</v>
      </c>
      <c r="X11" s="11">
        <v>7085.0416497380356</v>
      </c>
      <c r="Y11" s="11">
        <v>6657.9335477038312</v>
      </c>
      <c r="Z11" s="11">
        <v>6865.8371264951475</v>
      </c>
      <c r="AA11" s="11">
        <v>6417.0295271995728</v>
      </c>
      <c r="AB11" s="11">
        <v>7102.2035652994527</v>
      </c>
      <c r="AC11" s="11">
        <v>6835.3753181876436</v>
      </c>
      <c r="AD11" s="11">
        <v>7622.0621160400988</v>
      </c>
      <c r="AE11" s="11">
        <v>8442.4218218498681</v>
      </c>
      <c r="AF11" s="11">
        <v>8952.7045581002749</v>
      </c>
      <c r="AG11" s="11">
        <v>6913.8085531142533</v>
      </c>
      <c r="AH11" s="12">
        <v>7344.2066663409696</v>
      </c>
      <c r="AI11" s="11">
        <v>6930.4507370874981</v>
      </c>
      <c r="AJ11" s="14"/>
    </row>
    <row r="12" spans="1:37" ht="17.149999999999999" customHeight="1" x14ac:dyDescent="0.25">
      <c r="A12" s="5" t="s">
        <v>9</v>
      </c>
      <c r="B12" s="11">
        <v>31.057728879376945</v>
      </c>
      <c r="C12" s="11">
        <v>30.807054771418958</v>
      </c>
      <c r="D12" s="11">
        <v>33.472675872501249</v>
      </c>
      <c r="E12" s="11">
        <v>34.367611984583419</v>
      </c>
      <c r="F12" s="11">
        <v>35.485092165365941</v>
      </c>
      <c r="G12" s="11">
        <v>38.449317247346912</v>
      </c>
      <c r="H12" s="11">
        <v>42.646704449493313</v>
      </c>
      <c r="I12" s="11">
        <v>45.778378777738503</v>
      </c>
      <c r="J12" s="11">
        <v>49.808338079599949</v>
      </c>
      <c r="K12" s="11">
        <v>56.293718297647523</v>
      </c>
      <c r="L12" s="11">
        <v>61.351363335064356</v>
      </c>
      <c r="M12" s="11">
        <v>61.537749119338102</v>
      </c>
      <c r="N12" s="11">
        <v>63.586213629588485</v>
      </c>
      <c r="O12" s="11">
        <v>69.229597612335496</v>
      </c>
      <c r="P12" s="11">
        <v>70.676612309133304</v>
      </c>
      <c r="Q12" s="11">
        <v>73.35710458167631</v>
      </c>
      <c r="R12" s="11">
        <v>73.882140836128187</v>
      </c>
      <c r="S12" s="11">
        <v>69.323363864869435</v>
      </c>
      <c r="T12" s="11">
        <v>65.121538831668332</v>
      </c>
      <c r="U12" s="11">
        <v>55.26155964887753</v>
      </c>
      <c r="V12" s="11">
        <v>56.691915864575925</v>
      </c>
      <c r="W12" s="11">
        <v>54.465370081112582</v>
      </c>
      <c r="X12" s="11">
        <v>51.624853218148168</v>
      </c>
      <c r="Y12" s="11">
        <v>47.772843280845265</v>
      </c>
      <c r="Z12" s="11">
        <v>50.859688064872479</v>
      </c>
      <c r="AA12" s="11">
        <v>51.010345966744552</v>
      </c>
      <c r="AB12" s="11">
        <v>52.136142142068124</v>
      </c>
      <c r="AC12" s="11">
        <v>53.621558878633742</v>
      </c>
      <c r="AD12" s="11">
        <v>57.036151069369915</v>
      </c>
      <c r="AE12" s="11">
        <v>58.611947411230062</v>
      </c>
      <c r="AF12" s="11">
        <v>23.879800518472631</v>
      </c>
      <c r="AG12" s="11">
        <v>29.515777502000013</v>
      </c>
      <c r="AH12" s="12">
        <v>48.795762176000032</v>
      </c>
      <c r="AI12" s="11">
        <v>54.793839447999993</v>
      </c>
      <c r="AJ12" s="14"/>
    </row>
    <row r="13" spans="1:37" ht="17.149999999999999" customHeight="1" x14ac:dyDescent="0.3">
      <c r="A13" s="6" t="s">
        <v>11</v>
      </c>
      <c r="B13" s="13">
        <f>SUM(B3:B12)</f>
        <v>65477.762390967429</v>
      </c>
      <c r="C13" s="13">
        <f t="shared" ref="C13:AI13" si="0">SUM(C3:C12)</f>
        <v>66127.747378986576</v>
      </c>
      <c r="D13" s="13">
        <f t="shared" si="0"/>
        <v>65644.446251100817</v>
      </c>
      <c r="E13" s="13">
        <f t="shared" si="0"/>
        <v>67117.445601417421</v>
      </c>
      <c r="F13" s="13">
        <f t="shared" si="0"/>
        <v>64112.770406121512</v>
      </c>
      <c r="G13" s="13">
        <f t="shared" si="0"/>
        <v>63620.152593604478</v>
      </c>
      <c r="H13" s="13">
        <f t="shared" si="0"/>
        <v>63612.716352286341</v>
      </c>
      <c r="I13" s="13">
        <f t="shared" si="0"/>
        <v>62288.450344606856</v>
      </c>
      <c r="J13" s="13">
        <f t="shared" si="0"/>
        <v>62849.009720321985</v>
      </c>
      <c r="K13" s="13">
        <f t="shared" si="0"/>
        <v>61925.870153429707</v>
      </c>
      <c r="L13" s="13">
        <f t="shared" si="0"/>
        <v>57725.918928576313</v>
      </c>
      <c r="M13" s="13">
        <f t="shared" si="0"/>
        <v>56987.510721971907</v>
      </c>
      <c r="N13" s="13">
        <f t="shared" si="0"/>
        <v>55398.282247545416</v>
      </c>
      <c r="O13" s="13">
        <f t="shared" si="0"/>
        <v>53793.791817673024</v>
      </c>
      <c r="P13" s="13">
        <f t="shared" si="0"/>
        <v>53575.964862062348</v>
      </c>
      <c r="Q13" s="13">
        <f t="shared" si="0"/>
        <v>51342.600493686085</v>
      </c>
      <c r="R13" s="13">
        <f t="shared" si="0"/>
        <v>48469.218790900537</v>
      </c>
      <c r="S13" s="13">
        <f t="shared" si="0"/>
        <v>46146.238008942048</v>
      </c>
      <c r="T13" s="13">
        <f t="shared" si="0"/>
        <v>42319.401715670654</v>
      </c>
      <c r="U13" s="13">
        <f t="shared" si="0"/>
        <v>39557.662464725974</v>
      </c>
      <c r="V13" s="13">
        <f t="shared" si="0"/>
        <v>37684.143852716916</v>
      </c>
      <c r="W13" s="13">
        <f t="shared" si="0"/>
        <v>35377.06976970956</v>
      </c>
      <c r="X13" s="13">
        <f t="shared" si="0"/>
        <v>31271.668890869427</v>
      </c>
      <c r="Y13" s="13">
        <f t="shared" si="0"/>
        <v>28978.749026626814</v>
      </c>
      <c r="Z13" s="13">
        <f t="shared" si="0"/>
        <v>28512.916045149283</v>
      </c>
      <c r="AA13" s="13">
        <f t="shared" si="0"/>
        <v>26063.441684162477</v>
      </c>
      <c r="AB13" s="13">
        <f t="shared" si="0"/>
        <v>24671.261947775754</v>
      </c>
      <c r="AC13" s="13">
        <f t="shared" si="0"/>
        <v>22721.192560027008</v>
      </c>
      <c r="AD13" s="13">
        <f t="shared" si="0"/>
        <v>22827.843358181588</v>
      </c>
      <c r="AE13" s="13">
        <f t="shared" si="0"/>
        <v>22676.744564128476</v>
      </c>
      <c r="AF13" s="13">
        <f t="shared" si="0"/>
        <v>20487.56274387188</v>
      </c>
      <c r="AG13" s="13">
        <f t="shared" si="0"/>
        <v>19897.332352109039</v>
      </c>
      <c r="AH13" s="13">
        <f t="shared" si="0"/>
        <v>20627.548042290902</v>
      </c>
      <c r="AI13" s="13">
        <f t="shared" si="0"/>
        <v>19728.916906356739</v>
      </c>
      <c r="AK13" s="15"/>
    </row>
    <row r="14" spans="1:37" ht="15" customHeight="1" x14ac:dyDescent="0.3">
      <c r="AF14" s="9"/>
    </row>
    <row r="15" spans="1:37" ht="24" customHeight="1" x14ac:dyDescent="0.3">
      <c r="AF15" s="9"/>
      <c r="AI15" s="14">
        <f>(AI13-B13)*100/B13</f>
        <v>-69.869286631153557</v>
      </c>
    </row>
    <row r="16" spans="1:37" x14ac:dyDescent="0.25">
      <c r="AI16" s="14">
        <f>(AI13-AH13)*100/AH13</f>
        <v>-4.3564612434390009</v>
      </c>
    </row>
    <row r="29" spans="2:35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2:35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2:35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2:35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4" sqref="B4"/>
    </sheetView>
  </sheetViews>
  <sheetFormatPr defaultColWidth="9.1796875" defaultRowHeight="12.5" x14ac:dyDescent="0.25"/>
  <cols>
    <col min="1" max="19" width="9.1796875" style="7"/>
    <col min="20" max="20" width="8.1796875" style="7" customWidth="1"/>
    <col min="21" max="16384" width="9.1796875" style="7"/>
  </cols>
  <sheetData>
    <row r="1" spans="1:2" x14ac:dyDescent="0.25">
      <c r="A1" s="7" t="s">
        <v>12</v>
      </c>
      <c r="B1" s="8" t="s">
        <v>19</v>
      </c>
    </row>
    <row r="2" spans="1:2" x14ac:dyDescent="0.25">
      <c r="A2" s="7" t="s">
        <v>13</v>
      </c>
      <c r="B2" s="7" t="s">
        <v>14</v>
      </c>
    </row>
    <row r="3" spans="1:2" x14ac:dyDescent="0.25">
      <c r="A3" s="7" t="s">
        <v>15</v>
      </c>
    </row>
    <row r="4" spans="1:2" x14ac:dyDescent="0.25">
      <c r="A4" s="7" t="s">
        <v>16</v>
      </c>
      <c r="B4" s="7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Tabella2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sestili</dc:creator>
  <cp:lastModifiedBy>Palomba Francesca</cp:lastModifiedBy>
  <cp:lastPrinted>2017-07-03T07:01:35Z</cp:lastPrinted>
  <dcterms:created xsi:type="dcterms:W3CDTF">2017-06-26T13:21:20Z</dcterms:created>
  <dcterms:modified xsi:type="dcterms:W3CDTF">2025-06-24T16:04:05Z</dcterms:modified>
</cp:coreProperties>
</file>