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isprambiente-my.sharepoint.com/personal/mariangela_soraci_isprambiente_it/Documents/Desktop/DG_STAT/Indicatori/Industrie/Investimenti/ISPRA_ISTAT/Investimenti_Tabella_3/"/>
    </mc:Choice>
  </mc:AlternateContent>
  <xr:revisionPtr revIDLastSave="5" documentId="8_{F056E18C-A8E6-4942-B7D3-6B4CCF905A41}" xr6:coauthVersionLast="47" xr6:coauthVersionMax="47" xr10:uidLastSave="{02B80322-D902-4FBF-A3C1-D75413D5149F}"/>
  <bookViews>
    <workbookView xWindow="-120" yWindow="-120" windowWidth="29040" windowHeight="15720" xr2:uid="{00000000-000D-0000-FFFF-FFFF00000000}"/>
  </bookViews>
  <sheets>
    <sheet name="Tabella 3" sheetId="4" r:id="rId1"/>
    <sheet name="Metadat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8" i="4" l="1"/>
  <c r="AN28" i="4"/>
  <c r="AO28" i="4"/>
  <c r="AP28" i="4"/>
  <c r="AQ28" i="4"/>
  <c r="AR28" i="4"/>
  <c r="AL28" i="4"/>
  <c r="AR32" i="4"/>
  <c r="AS32" i="4"/>
  <c r="AT32" i="4"/>
  <c r="AU32" i="4"/>
  <c r="AV32" i="4"/>
  <c r="AW32" i="4"/>
  <c r="AX32" i="4"/>
  <c r="AY32" i="4"/>
  <c r="AR33" i="4"/>
  <c r="AS33" i="4"/>
  <c r="AT33" i="4"/>
  <c r="AU33" i="4"/>
  <c r="AV33" i="4"/>
  <c r="AW33" i="4"/>
  <c r="AX33" i="4"/>
  <c r="AY33" i="4"/>
  <c r="AM32" i="4"/>
  <c r="AN32" i="4"/>
  <c r="AO32" i="4"/>
  <c r="AP32" i="4"/>
  <c r="AQ32" i="4"/>
  <c r="AM33" i="4"/>
  <c r="AN33" i="4"/>
  <c r="AO33" i="4"/>
  <c r="AP33" i="4"/>
  <c r="AQ33" i="4"/>
  <c r="AL32" i="4"/>
  <c r="AL33" i="4"/>
  <c r="AT28" i="4" l="1"/>
  <c r="AU28" i="4"/>
  <c r="AV28" i="4"/>
  <c r="AW28" i="4"/>
  <c r="AX28" i="4"/>
  <c r="AY28" i="4"/>
  <c r="AS28" i="4"/>
  <c r="AT25" i="4"/>
  <c r="AU25" i="4"/>
  <c r="AV25" i="4"/>
  <c r="AW25" i="4"/>
  <c r="AX25" i="4"/>
  <c r="AY25" i="4"/>
  <c r="AS25" i="4"/>
  <c r="AM25" i="4"/>
  <c r="AN25" i="4"/>
  <c r="AO25" i="4"/>
  <c r="AP25" i="4"/>
  <c r="AQ25" i="4"/>
  <c r="AR25" i="4"/>
  <c r="AL25" i="4"/>
  <c r="AT22" i="4"/>
  <c r="AU22" i="4"/>
  <c r="AV22" i="4"/>
  <c r="AW22" i="4"/>
  <c r="AX22" i="4"/>
  <c r="AY22" i="4"/>
  <c r="AS22" i="4"/>
  <c r="AM22" i="4"/>
  <c r="AN22" i="4"/>
  <c r="AO22" i="4"/>
  <c r="AP22" i="4"/>
  <c r="AQ22" i="4"/>
  <c r="AR22" i="4"/>
  <c r="AL22" i="4"/>
  <c r="AS19" i="4"/>
  <c r="AT19" i="4"/>
  <c r="AU19" i="4"/>
  <c r="AV19" i="4"/>
  <c r="AW19" i="4"/>
  <c r="AX19" i="4"/>
  <c r="AY19" i="4"/>
  <c r="AM19" i="4"/>
  <c r="AN19" i="4"/>
  <c r="AO19" i="4"/>
  <c r="AP19" i="4"/>
  <c r="AQ19" i="4"/>
  <c r="AR19" i="4"/>
  <c r="AL19" i="4"/>
  <c r="AM10" i="4"/>
  <c r="AN10" i="4"/>
  <c r="AO10" i="4"/>
  <c r="AP10" i="4"/>
  <c r="AQ10" i="4"/>
  <c r="AR10" i="4"/>
  <c r="AL10" i="4"/>
  <c r="AT10" i="4"/>
  <c r="AU10" i="4"/>
  <c r="AV10" i="4"/>
  <c r="AW10" i="4"/>
  <c r="AX10" i="4"/>
  <c r="AY10" i="4"/>
  <c r="AS10" i="4"/>
  <c r="AT7" i="4"/>
  <c r="AU7" i="4"/>
  <c r="AV7" i="4"/>
  <c r="AW7" i="4"/>
  <c r="AX7" i="4"/>
  <c r="AY7" i="4"/>
  <c r="AS7" i="4"/>
  <c r="AM7" i="4"/>
  <c r="AM31" i="4" s="1"/>
  <c r="AN7" i="4"/>
  <c r="AN31" i="4" s="1"/>
  <c r="AO7" i="4"/>
  <c r="AO31" i="4" s="1"/>
  <c r="AP7" i="4"/>
  <c r="AP31" i="4" s="1"/>
  <c r="AQ7" i="4"/>
  <c r="AQ31" i="4" s="1"/>
  <c r="AR7" i="4"/>
  <c r="AR31" i="4" s="1"/>
  <c r="AL7" i="4"/>
  <c r="AL31" i="4" s="1"/>
  <c r="AT4" i="4"/>
  <c r="AT31" i="4" s="1"/>
  <c r="AU4" i="4"/>
  <c r="AV4" i="4"/>
  <c r="AW4" i="4"/>
  <c r="AX4" i="4"/>
  <c r="AY4" i="4"/>
  <c r="AS4" i="4"/>
  <c r="AU31" i="4" l="1"/>
  <c r="AS31" i="4"/>
  <c r="AY31" i="4"/>
  <c r="AX31" i="4"/>
  <c r="AW31" i="4"/>
  <c r="AV31" i="4"/>
</calcChain>
</file>

<file path=xl/sharedStrings.xml><?xml version="1.0" encoding="utf-8"?>
<sst xmlns="http://schemas.openxmlformats.org/spreadsheetml/2006/main" count="280" uniqueCount="38">
  <si>
    <t>ANNO</t>
  </si>
  <si>
    <t>2016</t>
  </si>
  <si>
    <t>2017</t>
  </si>
  <si>
    <t>2018</t>
  </si>
  <si>
    <t>2019</t>
  </si>
  <si>
    <t>2020</t>
  </si>
  <si>
    <t>2021</t>
  </si>
  <si>
    <t>CLASSE CEPA</t>
  </si>
  <si>
    <t>CEPA1: protezione dell'aria e del clima</t>
  </si>
  <si>
    <t>CEPA2: gestione delle acque reflue</t>
  </si>
  <si>
    <t>CEPA3: gestione dei rifiuti</t>
  </si>
  <si>
    <t>CEPA4: protezione e risanamento del suolo, delle acque del sottosuolo e delle acque di superficie</t>
  </si>
  <si>
    <t>CEPA5: abbattimento del rumore e delle vibrazioni (esclusa la protezione degli ambienti di lavoro)</t>
  </si>
  <si>
    <t>CEPA6: protezione della biodiversità e del paesaggio</t>
  </si>
  <si>
    <t>CEPA7_9: protezione dalle radiazioni, ricerca e sviluppo, altre attività</t>
  </si>
  <si>
    <t>Attività economica NACE Rev.2</t>
  </si>
  <si>
    <t>TIPOLOGIA TECNOLOGICA</t>
  </si>
  <si>
    <t>M€</t>
  </si>
  <si>
    <t>industria estrattiva</t>
  </si>
  <si>
    <t xml:space="preserve">Totale investimenti fissi lordi </t>
  </si>
  <si>
    <t>Tecnologie 'end of pipe'</t>
  </si>
  <si>
    <t>Tecnologie integrate</t>
  </si>
  <si>
    <t>industria manifatturiera</t>
  </si>
  <si>
    <t xml:space="preserve">  fabbricazione di carta e di prodotti di carta</t>
  </si>
  <si>
    <t>fabbricazione di prodotti chimici</t>
  </si>
  <si>
    <t>nd</t>
  </si>
  <si>
    <t>fabbricazione di altri prodotti della lavorazione di minerali non metalliferi</t>
  </si>
  <si>
    <t xml:space="preserve">  attività metallurgiche</t>
  </si>
  <si>
    <t>fabbricazione di prodotti in metallo, inclusi macchinari e attrezzature</t>
  </si>
  <si>
    <t>fornitura di energia elettrica, gas, vapore e aria condizionata</t>
  </si>
  <si>
    <t>raccolta, trattamento e fornitura di acqua</t>
  </si>
  <si>
    <t>Totale industria in senso stretto</t>
  </si>
  <si>
    <t>Titolo</t>
  </si>
  <si>
    <t>Tabella 3: Investimenti per la protezione dell'ambiente dell'industria e sue sezioni, sottosezioni e divisioni, per tipologia tecnologica e classe CEPA</t>
  </si>
  <si>
    <t>Fonte</t>
  </si>
  <si>
    <t>Elaborazione ISPRA su dati ISTAT</t>
  </si>
  <si>
    <t>Note</t>
  </si>
  <si>
    <t>Sono riportati gli investimenti fissi lordi in macchinari e accessori specifici per la protezione dell'ambiente (tecnologie end of pipe) e in attrezzature e impianti a tecnologia più pulita (tecnologie integrate), per ogni classe di spesa CEPA (1-9). Le valutazioni monetarie sono a prezzi correnti. Dall'industria in senso stretto sono escluse le divisioni 37, 38 e 39 della classificazione ATECO 2007. Con l'edizione di febbraio 2023, le serie sono state riviste in seguito alla introduzione di innovazioni e miglioramenti di metodi e fonti. Per effetto delle revisioni introdotte le nuove serie sono disponibili a partire dal 2016 e non sono confrontabili con le edizioni precedenti. Per le serie "fabbricazione di prodotti chimici" e "fabbricazione di prodotti della lavorazione di minerali non metalliferi" i dati disponibili si fermano al 2019 (Edizione febbraio 2022) e le classi di spesa CEPA dalla 4 alla 9 sono accorpate.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</si>
</sst>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0" borderId="0"/>
    <xf numFmtId="0" fontId="1" fillId="8" borderId="9" applyNumberFormat="0" applyFont="0" applyAlignment="0" applyProtection="0"/>
  </cellStyleXfs>
  <cellXfs count="24">
    <xf numFmtId="0" fontId="0" fillId="0" borderId="0" xfId="0"/>
    <xf numFmtId="0" fontId="2" fillId="0" borderId="0" xfId="0" applyFont="1"/>
    <xf numFmtId="0" fontId="21" fillId="0" borderId="1" xfId="41" applyFont="1" applyBorder="1" applyAlignment="1">
      <alignment vertical="center" wrapText="1"/>
    </xf>
    <xf numFmtId="0" fontId="21" fillId="0" borderId="1" xfId="41" applyFont="1" applyBorder="1" applyAlignment="1">
      <alignment wrapText="1"/>
    </xf>
    <xf numFmtId="0" fontId="21" fillId="0" borderId="1" xfId="0" applyFont="1" applyBorder="1" applyAlignment="1">
      <alignment horizontal="center" vertical="top" wrapText="1"/>
    </xf>
    <xf numFmtId="164" fontId="20" fillId="0" borderId="1" xfId="41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21" fillId="0" borderId="1" xfId="4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21" fillId="0" borderId="1" xfId="0" applyFont="1" applyBorder="1"/>
    <xf numFmtId="0" fontId="2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20" fillId="0" borderId="1" xfId="41" applyFont="1" applyBorder="1" applyAlignment="1">
      <alignment vertical="top" wrapText="1"/>
    </xf>
    <xf numFmtId="0" fontId="0" fillId="0" borderId="1" xfId="0" applyBorder="1"/>
    <xf numFmtId="164" fontId="2" fillId="0" borderId="11" xfId="41" applyNumberFormat="1" applyBorder="1" applyAlignment="1">
      <alignment horizontal="right"/>
    </xf>
    <xf numFmtId="164" fontId="2" fillId="0" borderId="1" xfId="41" applyNumberFormat="1" applyBorder="1" applyAlignment="1">
      <alignment horizontal="right"/>
    </xf>
    <xf numFmtId="0" fontId="21" fillId="0" borderId="1" xfId="41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/>
    </xf>
    <xf numFmtId="0" fontId="22" fillId="0" borderId="1" xfId="41" applyFont="1" applyBorder="1" applyAlignment="1">
      <alignment horizontal="right" vertical="top" wrapText="1"/>
    </xf>
    <xf numFmtId="0" fontId="20" fillId="0" borderId="1" xfId="41" applyFont="1" applyBorder="1" applyAlignment="1">
      <alignment vertical="top" wrapText="1"/>
    </xf>
    <xf numFmtId="164" fontId="2" fillId="0" borderId="1" xfId="41" applyNumberFormat="1" applyFont="1" applyBorder="1" applyAlignment="1">
      <alignment horizontal="right"/>
    </xf>
    <xf numFmtId="0" fontId="2" fillId="0" borderId="1" xfId="0" applyFont="1" applyBorder="1"/>
    <xf numFmtId="164" fontId="2" fillId="0" borderId="11" xfId="41" applyNumberFormat="1" applyFont="1" applyBorder="1" applyAlignment="1">
      <alignment horizontal="right"/>
    </xf>
  </cellXfs>
  <cellStyles count="43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9" builtinId="20" customBuiltin="1"/>
    <cellStyle name="Neutrale" xfId="8" builtinId="28" customBuiltin="1"/>
    <cellStyle name="Normale" xfId="0" builtinId="0"/>
    <cellStyle name="Normale 2" xfId="41" xr:uid="{00000000-0005-0000-0000-00001E000000}"/>
    <cellStyle name="Nota 2" xfId="42" xr:uid="{00000000-0005-0000-0000-00001F000000}"/>
    <cellStyle name="Output" xfId="10" builtinId="21" customBuiltin="1"/>
    <cellStyle name="Testo avviso" xfId="14" builtinId="11" customBuiltin="1"/>
    <cellStyle name="Testo descrittivo" xfId="15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6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3"/>
  <sheetViews>
    <sheetView showGridLines="0" tabSelected="1" workbookViewId="0">
      <pane xSplit="2" ySplit="3" topLeftCell="AI16" activePane="bottomRight" state="frozen"/>
      <selection pane="topRight" activeCell="C1" sqref="C1"/>
      <selection pane="bottomLeft" activeCell="A4" sqref="A4"/>
      <selection pane="bottomRight" activeCell="AL19" sqref="AL19:AS33"/>
    </sheetView>
  </sheetViews>
  <sheetFormatPr defaultRowHeight="12.75" x14ac:dyDescent="0.2"/>
  <cols>
    <col min="1" max="2" width="27.7109375" customWidth="1"/>
    <col min="3" max="44" width="11.28515625" customWidth="1"/>
  </cols>
  <sheetData>
    <row r="1" spans="1:51" x14ac:dyDescent="0.2">
      <c r="A1" s="9"/>
      <c r="B1" s="2" t="s">
        <v>0</v>
      </c>
      <c r="C1" s="17" t="s">
        <v>1</v>
      </c>
      <c r="D1" s="17"/>
      <c r="E1" s="17"/>
      <c r="F1" s="17"/>
      <c r="G1" s="17"/>
      <c r="H1" s="17"/>
      <c r="I1" s="17"/>
      <c r="J1" s="17" t="s">
        <v>2</v>
      </c>
      <c r="K1" s="17"/>
      <c r="L1" s="17"/>
      <c r="M1" s="17"/>
      <c r="N1" s="17"/>
      <c r="O1" s="17"/>
      <c r="P1" s="17"/>
      <c r="Q1" s="17" t="s">
        <v>3</v>
      </c>
      <c r="R1" s="17"/>
      <c r="S1" s="17"/>
      <c r="T1" s="17"/>
      <c r="U1" s="17"/>
      <c r="V1" s="17"/>
      <c r="W1" s="17"/>
      <c r="X1" s="17" t="s">
        <v>4</v>
      </c>
      <c r="Y1" s="17"/>
      <c r="Z1" s="17"/>
      <c r="AA1" s="17"/>
      <c r="AB1" s="17"/>
      <c r="AC1" s="17"/>
      <c r="AD1" s="17"/>
      <c r="AE1" s="17" t="s">
        <v>5</v>
      </c>
      <c r="AF1" s="17"/>
      <c r="AG1" s="17"/>
      <c r="AH1" s="17"/>
      <c r="AI1" s="17"/>
      <c r="AJ1" s="17"/>
      <c r="AK1" s="17"/>
      <c r="AL1" s="17" t="s">
        <v>6</v>
      </c>
      <c r="AM1" s="17"/>
      <c r="AN1" s="17"/>
      <c r="AO1" s="17"/>
      <c r="AP1" s="17"/>
      <c r="AQ1" s="17"/>
      <c r="AR1" s="17"/>
      <c r="AS1" s="17">
        <v>2022</v>
      </c>
      <c r="AT1" s="17"/>
      <c r="AU1" s="17"/>
      <c r="AV1" s="17"/>
      <c r="AW1" s="17"/>
      <c r="AX1" s="17"/>
      <c r="AY1" s="17"/>
    </row>
    <row r="2" spans="1:51" s="8" customFormat="1" ht="178.5" x14ac:dyDescent="0.2">
      <c r="A2" s="10"/>
      <c r="B2" s="7" t="s">
        <v>7</v>
      </c>
      <c r="C2" s="11" t="s">
        <v>8</v>
      </c>
      <c r="D2" s="11" t="s">
        <v>9</v>
      </c>
      <c r="E2" s="11" t="s">
        <v>10</v>
      </c>
      <c r="F2" s="11" t="s">
        <v>11</v>
      </c>
      <c r="G2" s="11" t="s">
        <v>12</v>
      </c>
      <c r="H2" s="11" t="s">
        <v>13</v>
      </c>
      <c r="I2" s="11" t="s">
        <v>14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8</v>
      </c>
      <c r="R2" s="11" t="s">
        <v>9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  <c r="X2" s="11" t="s">
        <v>8</v>
      </c>
      <c r="Y2" s="11" t="s">
        <v>9</v>
      </c>
      <c r="Z2" s="11" t="s">
        <v>10</v>
      </c>
      <c r="AA2" s="11" t="s">
        <v>11</v>
      </c>
      <c r="AB2" s="11" t="s">
        <v>12</v>
      </c>
      <c r="AC2" s="11" t="s">
        <v>13</v>
      </c>
      <c r="AD2" s="11" t="s">
        <v>14</v>
      </c>
      <c r="AE2" s="11" t="s">
        <v>8</v>
      </c>
      <c r="AF2" s="11" t="s">
        <v>9</v>
      </c>
      <c r="AG2" s="11" t="s">
        <v>10</v>
      </c>
      <c r="AH2" s="11" t="s">
        <v>11</v>
      </c>
      <c r="AI2" s="11" t="s">
        <v>12</v>
      </c>
      <c r="AJ2" s="11" t="s">
        <v>13</v>
      </c>
      <c r="AK2" s="11" t="s">
        <v>14</v>
      </c>
      <c r="AL2" s="11" t="s">
        <v>8</v>
      </c>
      <c r="AM2" s="11" t="s">
        <v>9</v>
      </c>
      <c r="AN2" s="11" t="s">
        <v>10</v>
      </c>
      <c r="AO2" s="11" t="s">
        <v>11</v>
      </c>
      <c r="AP2" s="11" t="s">
        <v>12</v>
      </c>
      <c r="AQ2" s="11" t="s">
        <v>13</v>
      </c>
      <c r="AR2" s="11" t="s">
        <v>14</v>
      </c>
      <c r="AS2" s="11" t="s">
        <v>8</v>
      </c>
      <c r="AT2" s="11" t="s">
        <v>9</v>
      </c>
      <c r="AU2" s="11" t="s">
        <v>10</v>
      </c>
      <c r="AV2" s="11" t="s">
        <v>11</v>
      </c>
      <c r="AW2" s="11" t="s">
        <v>12</v>
      </c>
      <c r="AX2" s="11" t="s">
        <v>13</v>
      </c>
      <c r="AY2" s="11" t="s">
        <v>14</v>
      </c>
    </row>
    <row r="3" spans="1:51" ht="25.5" x14ac:dyDescent="0.2">
      <c r="A3" s="3" t="s">
        <v>15</v>
      </c>
      <c r="B3" s="12" t="s">
        <v>16</v>
      </c>
      <c r="C3" s="4" t="s">
        <v>17</v>
      </c>
      <c r="D3" s="4" t="s">
        <v>17</v>
      </c>
      <c r="E3" s="4" t="s">
        <v>17</v>
      </c>
      <c r="F3" s="4" t="s">
        <v>17</v>
      </c>
      <c r="G3" s="4" t="s">
        <v>17</v>
      </c>
      <c r="H3" s="4" t="s">
        <v>17</v>
      </c>
      <c r="I3" s="4" t="s">
        <v>17</v>
      </c>
      <c r="J3" s="4" t="s">
        <v>17</v>
      </c>
      <c r="K3" s="4" t="s">
        <v>17</v>
      </c>
      <c r="L3" s="4" t="s">
        <v>17</v>
      </c>
      <c r="M3" s="4" t="s">
        <v>17</v>
      </c>
      <c r="N3" s="4" t="s">
        <v>17</v>
      </c>
      <c r="O3" s="4" t="s">
        <v>17</v>
      </c>
      <c r="P3" s="4" t="s">
        <v>17</v>
      </c>
      <c r="Q3" s="4" t="s">
        <v>17</v>
      </c>
      <c r="R3" s="4" t="s">
        <v>17</v>
      </c>
      <c r="S3" s="4" t="s">
        <v>17</v>
      </c>
      <c r="T3" s="4" t="s">
        <v>17</v>
      </c>
      <c r="U3" s="4" t="s">
        <v>17</v>
      </c>
      <c r="V3" s="4" t="s">
        <v>17</v>
      </c>
      <c r="W3" s="4" t="s">
        <v>17</v>
      </c>
      <c r="X3" s="4" t="s">
        <v>17</v>
      </c>
      <c r="Y3" s="4" t="s">
        <v>17</v>
      </c>
      <c r="Z3" s="4" t="s">
        <v>17</v>
      </c>
      <c r="AA3" s="4" t="s">
        <v>17</v>
      </c>
      <c r="AB3" s="4" t="s">
        <v>17</v>
      </c>
      <c r="AC3" s="4" t="s">
        <v>17</v>
      </c>
      <c r="AD3" s="4" t="s">
        <v>17</v>
      </c>
      <c r="AE3" s="4" t="s">
        <v>17</v>
      </c>
      <c r="AF3" s="4" t="s">
        <v>17</v>
      </c>
      <c r="AG3" s="4" t="s">
        <v>17</v>
      </c>
      <c r="AH3" s="4" t="s">
        <v>17</v>
      </c>
      <c r="AI3" s="4" t="s">
        <v>17</v>
      </c>
      <c r="AJ3" s="4" t="s">
        <v>17</v>
      </c>
      <c r="AK3" s="4" t="s">
        <v>17</v>
      </c>
      <c r="AL3" s="4" t="s">
        <v>17</v>
      </c>
      <c r="AM3" s="4" t="s">
        <v>17</v>
      </c>
      <c r="AN3" s="4" t="s">
        <v>17</v>
      </c>
      <c r="AO3" s="4" t="s">
        <v>17</v>
      </c>
      <c r="AP3" s="4" t="s">
        <v>17</v>
      </c>
      <c r="AQ3" s="4" t="s">
        <v>17</v>
      </c>
      <c r="AR3" s="4" t="s">
        <v>17</v>
      </c>
      <c r="AS3" s="4" t="s">
        <v>17</v>
      </c>
      <c r="AT3" s="4" t="s">
        <v>17</v>
      </c>
      <c r="AU3" s="4" t="s">
        <v>17</v>
      </c>
      <c r="AV3" s="4" t="s">
        <v>17</v>
      </c>
      <c r="AW3" s="4" t="s">
        <v>17</v>
      </c>
      <c r="AX3" s="4" t="s">
        <v>17</v>
      </c>
      <c r="AY3" s="4" t="s">
        <v>17</v>
      </c>
    </row>
    <row r="4" spans="1:51" ht="11.45" customHeight="1" x14ac:dyDescent="0.2">
      <c r="A4" s="19" t="s">
        <v>18</v>
      </c>
      <c r="B4" s="13" t="s">
        <v>19</v>
      </c>
      <c r="C4" s="5">
        <v>13.2</v>
      </c>
      <c r="D4" s="5">
        <v>11.5</v>
      </c>
      <c r="E4" s="5">
        <v>4.2</v>
      </c>
      <c r="F4" s="5">
        <v>14.6</v>
      </c>
      <c r="G4" s="5">
        <v>0</v>
      </c>
      <c r="H4" s="5">
        <v>0</v>
      </c>
      <c r="I4" s="5">
        <v>0</v>
      </c>
      <c r="J4" s="5">
        <v>11.1</v>
      </c>
      <c r="K4" s="5">
        <v>11.1</v>
      </c>
      <c r="L4" s="5">
        <v>0.1</v>
      </c>
      <c r="M4" s="5">
        <v>15</v>
      </c>
      <c r="N4" s="5">
        <v>0</v>
      </c>
      <c r="O4" s="5">
        <v>0</v>
      </c>
      <c r="P4" s="5">
        <v>0</v>
      </c>
      <c r="Q4" s="5">
        <v>22.2</v>
      </c>
      <c r="R4" s="5">
        <v>22.6</v>
      </c>
      <c r="S4" s="5">
        <v>0.4</v>
      </c>
      <c r="T4" s="5">
        <v>23.4</v>
      </c>
      <c r="U4" s="5">
        <v>0</v>
      </c>
      <c r="V4" s="5">
        <v>0.1</v>
      </c>
      <c r="W4" s="5">
        <v>0.7</v>
      </c>
      <c r="X4" s="5">
        <v>14</v>
      </c>
      <c r="Y4" s="5">
        <v>11.9</v>
      </c>
      <c r="Z4" s="5">
        <v>0.2</v>
      </c>
      <c r="AA4" s="5">
        <v>27.9</v>
      </c>
      <c r="AB4" s="5">
        <v>0</v>
      </c>
      <c r="AC4" s="5">
        <v>2.6</v>
      </c>
      <c r="AD4" s="5">
        <v>1.3</v>
      </c>
      <c r="AE4" s="5">
        <v>28.2</v>
      </c>
      <c r="AF4" s="5">
        <v>11.2</v>
      </c>
      <c r="AG4" s="5">
        <v>0.7</v>
      </c>
      <c r="AH4" s="5">
        <v>23</v>
      </c>
      <c r="AI4" s="5">
        <v>0</v>
      </c>
      <c r="AJ4" s="5">
        <v>0.3</v>
      </c>
      <c r="AK4" s="5">
        <v>0.3</v>
      </c>
      <c r="AL4" s="5">
        <v>45.1</v>
      </c>
      <c r="AM4" s="5">
        <v>12.2</v>
      </c>
      <c r="AN4" s="5">
        <v>1.8</v>
      </c>
      <c r="AO4" s="5">
        <v>40.5</v>
      </c>
      <c r="AP4" s="5">
        <v>0</v>
      </c>
      <c r="AQ4" s="5">
        <v>0</v>
      </c>
      <c r="AR4" s="5">
        <v>0</v>
      </c>
      <c r="AS4" s="14">
        <f>SUM(AS5:AS6)</f>
        <v>0.5</v>
      </c>
      <c r="AT4" s="14">
        <f t="shared" ref="AT4:AY4" si="0">SUM(AT5:AT6)</f>
        <v>0.3</v>
      </c>
      <c r="AU4" s="14">
        <f t="shared" si="0"/>
        <v>0.60000000000000009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</row>
    <row r="5" spans="1:51" ht="11.45" customHeight="1" x14ac:dyDescent="0.2">
      <c r="A5" s="19"/>
      <c r="B5" s="13" t="s">
        <v>20</v>
      </c>
      <c r="C5" s="5">
        <v>13.1</v>
      </c>
      <c r="D5" s="5">
        <v>11.5</v>
      </c>
      <c r="E5" s="5">
        <v>4.2</v>
      </c>
      <c r="F5" s="5">
        <v>14.6</v>
      </c>
      <c r="G5" s="5">
        <v>0</v>
      </c>
      <c r="H5" s="5">
        <v>0</v>
      </c>
      <c r="I5" s="5">
        <v>0</v>
      </c>
      <c r="J5" s="5">
        <v>11.1</v>
      </c>
      <c r="K5" s="5">
        <v>11.1</v>
      </c>
      <c r="L5" s="5">
        <v>0.1</v>
      </c>
      <c r="M5" s="5">
        <v>15</v>
      </c>
      <c r="N5" s="5">
        <v>0</v>
      </c>
      <c r="O5" s="5">
        <v>0</v>
      </c>
      <c r="P5" s="5">
        <v>0</v>
      </c>
      <c r="Q5" s="5">
        <v>22.2</v>
      </c>
      <c r="R5" s="5">
        <v>22.6</v>
      </c>
      <c r="S5" s="5">
        <v>0.4</v>
      </c>
      <c r="T5" s="5">
        <v>23.4</v>
      </c>
      <c r="U5" s="5">
        <v>0</v>
      </c>
      <c r="V5" s="5">
        <v>0.1</v>
      </c>
      <c r="W5" s="5">
        <v>0.7</v>
      </c>
      <c r="X5" s="5">
        <v>14</v>
      </c>
      <c r="Y5" s="5">
        <v>11.8</v>
      </c>
      <c r="Z5" s="5">
        <v>0.2</v>
      </c>
      <c r="AA5" s="5">
        <v>27.9</v>
      </c>
      <c r="AB5" s="5">
        <v>0</v>
      </c>
      <c r="AC5" s="5">
        <v>2.6</v>
      </c>
      <c r="AD5" s="5">
        <v>1.3</v>
      </c>
      <c r="AE5" s="5">
        <v>28.2</v>
      </c>
      <c r="AF5" s="5">
        <v>11.2</v>
      </c>
      <c r="AG5" s="5">
        <v>0.7</v>
      </c>
      <c r="AH5" s="5">
        <v>23</v>
      </c>
      <c r="AI5" s="5">
        <v>0</v>
      </c>
      <c r="AJ5" s="5">
        <v>0.3</v>
      </c>
      <c r="AK5" s="5">
        <v>0.3</v>
      </c>
      <c r="AL5" s="5">
        <v>45.1</v>
      </c>
      <c r="AM5" s="5">
        <v>12.1</v>
      </c>
      <c r="AN5" s="5">
        <v>1.8</v>
      </c>
      <c r="AO5" s="5">
        <v>40.5</v>
      </c>
      <c r="AP5" s="5">
        <v>0</v>
      </c>
      <c r="AQ5" s="5">
        <v>0</v>
      </c>
      <c r="AR5" s="5">
        <v>0</v>
      </c>
      <c r="AS5" s="14">
        <v>0</v>
      </c>
      <c r="AT5" s="14">
        <v>0.3</v>
      </c>
      <c r="AU5" s="14">
        <v>0.4</v>
      </c>
      <c r="AV5" s="14">
        <v>0</v>
      </c>
      <c r="AW5" s="14">
        <v>0</v>
      </c>
      <c r="AX5" s="14">
        <v>0</v>
      </c>
      <c r="AY5" s="14">
        <v>0</v>
      </c>
    </row>
    <row r="6" spans="1:51" ht="11.45" customHeight="1" x14ac:dyDescent="0.2">
      <c r="A6" s="19"/>
      <c r="B6" s="13" t="s">
        <v>21</v>
      </c>
      <c r="C6" s="5">
        <v>0.1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14">
        <v>0.5</v>
      </c>
      <c r="AT6" s="14">
        <v>0</v>
      </c>
      <c r="AU6" s="14">
        <v>0.2</v>
      </c>
      <c r="AV6" s="14">
        <v>0</v>
      </c>
      <c r="AW6" s="14">
        <v>0</v>
      </c>
      <c r="AX6" s="14">
        <v>0</v>
      </c>
      <c r="AY6" s="14">
        <v>0</v>
      </c>
    </row>
    <row r="7" spans="1:51" ht="13.15" customHeight="1" x14ac:dyDescent="0.2">
      <c r="A7" s="19" t="s">
        <v>22</v>
      </c>
      <c r="B7" s="13" t="s">
        <v>19</v>
      </c>
      <c r="C7" s="5">
        <v>241.3</v>
      </c>
      <c r="D7" s="5">
        <v>151.5</v>
      </c>
      <c r="E7" s="5">
        <v>33.9</v>
      </c>
      <c r="F7" s="5">
        <v>55.5</v>
      </c>
      <c r="G7" s="5">
        <v>9.1</v>
      </c>
      <c r="H7" s="5">
        <v>0.5</v>
      </c>
      <c r="I7" s="5">
        <v>64.5</v>
      </c>
      <c r="J7" s="5">
        <v>274.3</v>
      </c>
      <c r="K7" s="5">
        <v>143.1</v>
      </c>
      <c r="L7" s="5">
        <v>51.9</v>
      </c>
      <c r="M7" s="5">
        <v>36.5</v>
      </c>
      <c r="N7" s="5">
        <v>4.2</v>
      </c>
      <c r="O7" s="5">
        <v>0.2</v>
      </c>
      <c r="P7" s="5">
        <v>27.6</v>
      </c>
      <c r="Q7" s="5">
        <v>229.3</v>
      </c>
      <c r="R7" s="5">
        <v>128.4</v>
      </c>
      <c r="S7" s="5">
        <v>71.099999999999994</v>
      </c>
      <c r="T7" s="5">
        <v>38.299999999999997</v>
      </c>
      <c r="U7" s="5">
        <v>6.9</v>
      </c>
      <c r="V7" s="5">
        <v>0.9</v>
      </c>
      <c r="W7" s="5">
        <v>37.799999999999997</v>
      </c>
      <c r="X7" s="5">
        <v>184.6</v>
      </c>
      <c r="Y7" s="5">
        <v>120.1</v>
      </c>
      <c r="Z7" s="5">
        <v>81.400000000000006</v>
      </c>
      <c r="AA7" s="5">
        <v>51.9</v>
      </c>
      <c r="AB7" s="5">
        <v>3.2</v>
      </c>
      <c r="AC7" s="5">
        <v>0.2</v>
      </c>
      <c r="AD7" s="5">
        <v>32.4</v>
      </c>
      <c r="AE7" s="5">
        <v>142.9</v>
      </c>
      <c r="AF7" s="5">
        <v>60.4</v>
      </c>
      <c r="AG7" s="5">
        <v>64.2</v>
      </c>
      <c r="AH7" s="5">
        <v>11.8</v>
      </c>
      <c r="AI7" s="5">
        <v>3.7</v>
      </c>
      <c r="AJ7" s="5">
        <v>0.4</v>
      </c>
      <c r="AK7" s="5">
        <v>5.9</v>
      </c>
      <c r="AL7" s="21">
        <f>SUM(AL8:AL9)</f>
        <v>280.7</v>
      </c>
      <c r="AM7" s="21">
        <f t="shared" ref="AM7:AR7" si="1">SUM(AM8:AM9)</f>
        <v>139.10000000000002</v>
      </c>
      <c r="AN7" s="21">
        <f t="shared" si="1"/>
        <v>150.30000000000001</v>
      </c>
      <c r="AO7" s="21">
        <f t="shared" si="1"/>
        <v>27.1</v>
      </c>
      <c r="AP7" s="21">
        <f t="shared" si="1"/>
        <v>3.8</v>
      </c>
      <c r="AQ7" s="21">
        <f t="shared" si="1"/>
        <v>2</v>
      </c>
      <c r="AR7" s="21">
        <f t="shared" si="1"/>
        <v>25.1</v>
      </c>
      <c r="AS7" s="15">
        <f>SUM(AS8:AS9)</f>
        <v>106.30000000000001</v>
      </c>
      <c r="AT7" s="15">
        <f t="shared" ref="AT7:AY7" si="2">SUM(AT8:AT9)</f>
        <v>48.099999999999994</v>
      </c>
      <c r="AU7" s="15">
        <f t="shared" si="2"/>
        <v>87.5</v>
      </c>
      <c r="AV7" s="15">
        <f t="shared" si="2"/>
        <v>23</v>
      </c>
      <c r="AW7" s="15">
        <f t="shared" si="2"/>
        <v>2.7</v>
      </c>
      <c r="AX7" s="15">
        <f t="shared" si="2"/>
        <v>0.89999999999999991</v>
      </c>
      <c r="AY7" s="15">
        <f t="shared" si="2"/>
        <v>31.4</v>
      </c>
    </row>
    <row r="8" spans="1:51" ht="13.15" customHeight="1" x14ac:dyDescent="0.2">
      <c r="A8" s="19"/>
      <c r="B8" s="13" t="s">
        <v>20</v>
      </c>
      <c r="C8" s="5">
        <v>187.6</v>
      </c>
      <c r="D8" s="5">
        <v>124.3</v>
      </c>
      <c r="E8" s="5">
        <v>30.1</v>
      </c>
      <c r="F8" s="5">
        <v>37.700000000000003</v>
      </c>
      <c r="G8" s="5">
        <v>6.1</v>
      </c>
      <c r="H8" s="5">
        <v>0.4</v>
      </c>
      <c r="I8" s="5">
        <v>38.5</v>
      </c>
      <c r="J8" s="5">
        <v>219.5</v>
      </c>
      <c r="K8" s="5">
        <v>89.6</v>
      </c>
      <c r="L8" s="5">
        <v>43.8</v>
      </c>
      <c r="M8" s="5">
        <v>33.799999999999997</v>
      </c>
      <c r="N8" s="5">
        <v>2.1</v>
      </c>
      <c r="O8" s="5">
        <v>0.2</v>
      </c>
      <c r="P8" s="5">
        <v>25.1</v>
      </c>
      <c r="Q8" s="5">
        <v>142.30000000000001</v>
      </c>
      <c r="R8" s="5">
        <v>93.2</v>
      </c>
      <c r="S8" s="5">
        <v>60.1</v>
      </c>
      <c r="T8" s="5">
        <v>35.5</v>
      </c>
      <c r="U8" s="5">
        <v>3.7</v>
      </c>
      <c r="V8" s="5">
        <v>0.7</v>
      </c>
      <c r="W8" s="5">
        <v>19.600000000000001</v>
      </c>
      <c r="X8" s="5">
        <v>143.6</v>
      </c>
      <c r="Y8" s="5">
        <v>96.7</v>
      </c>
      <c r="Z8" s="5">
        <v>61.1</v>
      </c>
      <c r="AA8" s="5">
        <v>45.9</v>
      </c>
      <c r="AB8" s="5">
        <v>1.6</v>
      </c>
      <c r="AC8" s="5">
        <v>0.1</v>
      </c>
      <c r="AD8" s="5">
        <v>25.2</v>
      </c>
      <c r="AE8" s="5">
        <v>115.5</v>
      </c>
      <c r="AF8" s="5">
        <v>47.5</v>
      </c>
      <c r="AG8" s="5">
        <v>56.9</v>
      </c>
      <c r="AH8" s="5">
        <v>11</v>
      </c>
      <c r="AI8" s="5">
        <v>3.1</v>
      </c>
      <c r="AJ8" s="5">
        <v>0.3</v>
      </c>
      <c r="AK8" s="5">
        <v>4</v>
      </c>
      <c r="AL8" s="21">
        <v>222.5</v>
      </c>
      <c r="AM8" s="21">
        <v>103.9</v>
      </c>
      <c r="AN8" s="21">
        <v>134.4</v>
      </c>
      <c r="AO8" s="21">
        <v>22.2</v>
      </c>
      <c r="AP8" s="21">
        <v>2.4</v>
      </c>
      <c r="AQ8" s="21">
        <v>1.8</v>
      </c>
      <c r="AR8" s="21">
        <v>20.100000000000001</v>
      </c>
      <c r="AS8" s="14">
        <v>66.7</v>
      </c>
      <c r="AT8" s="14">
        <v>33.299999999999997</v>
      </c>
      <c r="AU8" s="14">
        <v>64.599999999999994</v>
      </c>
      <c r="AV8" s="14">
        <v>3.5</v>
      </c>
      <c r="AW8" s="14">
        <v>1.8</v>
      </c>
      <c r="AX8" s="14">
        <v>0.2</v>
      </c>
      <c r="AY8" s="14">
        <v>9.1999999999999993</v>
      </c>
    </row>
    <row r="9" spans="1:51" ht="13.15" customHeight="1" x14ac:dyDescent="0.2">
      <c r="A9" s="19"/>
      <c r="B9" s="13" t="s">
        <v>21</v>
      </c>
      <c r="C9" s="5">
        <v>53.7</v>
      </c>
      <c r="D9" s="5">
        <v>27.2</v>
      </c>
      <c r="E9" s="5">
        <v>3.7</v>
      </c>
      <c r="F9" s="5">
        <v>17.8</v>
      </c>
      <c r="G9" s="5">
        <v>3</v>
      </c>
      <c r="H9" s="5">
        <v>0.2</v>
      </c>
      <c r="I9" s="5">
        <v>26</v>
      </c>
      <c r="J9" s="5">
        <v>54.7</v>
      </c>
      <c r="K9" s="5">
        <v>53.6</v>
      </c>
      <c r="L9" s="5">
        <v>8</v>
      </c>
      <c r="M9" s="5">
        <v>2.7</v>
      </c>
      <c r="N9" s="5">
        <v>2.2000000000000002</v>
      </c>
      <c r="O9" s="5">
        <v>0</v>
      </c>
      <c r="P9" s="5">
        <v>2.5</v>
      </c>
      <c r="Q9" s="5">
        <v>87</v>
      </c>
      <c r="R9" s="5">
        <v>35.200000000000003</v>
      </c>
      <c r="S9" s="5">
        <v>11</v>
      </c>
      <c r="T9" s="5">
        <v>2.8</v>
      </c>
      <c r="U9" s="5">
        <v>3.2</v>
      </c>
      <c r="V9" s="5">
        <v>0.2</v>
      </c>
      <c r="W9" s="5">
        <v>18.2</v>
      </c>
      <c r="X9" s="5">
        <v>41</v>
      </c>
      <c r="Y9" s="5">
        <v>23.5</v>
      </c>
      <c r="Z9" s="5">
        <v>20.3</v>
      </c>
      <c r="AA9" s="5">
        <v>6</v>
      </c>
      <c r="AB9" s="5">
        <v>1.6</v>
      </c>
      <c r="AC9" s="5">
        <v>0.1</v>
      </c>
      <c r="AD9" s="5">
        <v>7.2</v>
      </c>
      <c r="AE9" s="5">
        <v>27.4</v>
      </c>
      <c r="AF9" s="5">
        <v>12.9</v>
      </c>
      <c r="AG9" s="5">
        <v>7.3</v>
      </c>
      <c r="AH9" s="5">
        <v>0.9</v>
      </c>
      <c r="AI9" s="5">
        <v>0.6</v>
      </c>
      <c r="AJ9" s="5">
        <v>0.1</v>
      </c>
      <c r="AK9" s="5">
        <v>1.8</v>
      </c>
      <c r="AL9" s="21">
        <v>58.2</v>
      </c>
      <c r="AM9" s="21">
        <v>35.200000000000003</v>
      </c>
      <c r="AN9" s="21">
        <v>15.9</v>
      </c>
      <c r="AO9" s="21">
        <v>4.9000000000000004</v>
      </c>
      <c r="AP9" s="21">
        <v>1.4</v>
      </c>
      <c r="AQ9" s="21">
        <v>0.2</v>
      </c>
      <c r="AR9" s="21">
        <v>5</v>
      </c>
      <c r="AS9" s="14">
        <v>39.6</v>
      </c>
      <c r="AT9" s="14">
        <v>14.8</v>
      </c>
      <c r="AU9" s="14">
        <v>22.9</v>
      </c>
      <c r="AV9" s="14">
        <v>19.5</v>
      </c>
      <c r="AW9" s="14">
        <v>0.9</v>
      </c>
      <c r="AX9" s="14">
        <v>0.7</v>
      </c>
      <c r="AY9" s="14">
        <v>22.2</v>
      </c>
    </row>
    <row r="10" spans="1:51" ht="13.15" customHeight="1" x14ac:dyDescent="0.2">
      <c r="A10" s="19" t="s">
        <v>23</v>
      </c>
      <c r="B10" s="13" t="s">
        <v>19</v>
      </c>
      <c r="C10" s="5">
        <v>9.8000000000000007</v>
      </c>
      <c r="D10" s="5">
        <v>3.1</v>
      </c>
      <c r="E10" s="5">
        <v>1.2</v>
      </c>
      <c r="F10" s="5">
        <v>4.7</v>
      </c>
      <c r="G10" s="5">
        <v>0.5</v>
      </c>
      <c r="H10" s="5">
        <v>0</v>
      </c>
      <c r="I10" s="5">
        <v>1.5</v>
      </c>
      <c r="J10" s="5">
        <v>5.8</v>
      </c>
      <c r="K10" s="5">
        <v>3.8</v>
      </c>
      <c r="L10" s="5">
        <v>1.7</v>
      </c>
      <c r="M10" s="5">
        <v>0.1</v>
      </c>
      <c r="N10" s="5">
        <v>0.1</v>
      </c>
      <c r="O10" s="5">
        <v>0</v>
      </c>
      <c r="P10" s="5">
        <v>0.4</v>
      </c>
      <c r="Q10" s="5">
        <v>2.1</v>
      </c>
      <c r="R10" s="5">
        <v>6.2</v>
      </c>
      <c r="S10" s="5">
        <v>4</v>
      </c>
      <c r="T10" s="5">
        <v>0.1</v>
      </c>
      <c r="U10" s="5">
        <v>0.1</v>
      </c>
      <c r="V10" s="5">
        <v>0</v>
      </c>
      <c r="W10" s="5">
        <v>0.5</v>
      </c>
      <c r="X10" s="5">
        <v>2.4</v>
      </c>
      <c r="Y10" s="5">
        <v>8.9</v>
      </c>
      <c r="Z10" s="5">
        <v>0.8</v>
      </c>
      <c r="AA10" s="5">
        <v>0</v>
      </c>
      <c r="AB10" s="5">
        <v>0</v>
      </c>
      <c r="AC10" s="5">
        <v>0</v>
      </c>
      <c r="AD10" s="5">
        <v>0</v>
      </c>
      <c r="AE10" s="5">
        <v>2.9</v>
      </c>
      <c r="AF10" s="5">
        <v>4.3</v>
      </c>
      <c r="AG10" s="5">
        <v>2.8</v>
      </c>
      <c r="AH10" s="5">
        <v>0.2</v>
      </c>
      <c r="AI10" s="5">
        <v>0.4</v>
      </c>
      <c r="AJ10" s="5">
        <v>0</v>
      </c>
      <c r="AK10" s="5">
        <v>0</v>
      </c>
      <c r="AL10" s="21">
        <f>SUM(AL11:AL12)</f>
        <v>8.6</v>
      </c>
      <c r="AM10" s="21">
        <f t="shared" ref="AM10:AR10" si="3">SUM(AM11:AM12)</f>
        <v>8.8000000000000007</v>
      </c>
      <c r="AN10" s="21">
        <f t="shared" si="3"/>
        <v>8.1</v>
      </c>
      <c r="AO10" s="21">
        <f t="shared" si="3"/>
        <v>0.1</v>
      </c>
      <c r="AP10" s="21">
        <f t="shared" si="3"/>
        <v>0.7</v>
      </c>
      <c r="AQ10" s="21">
        <f t="shared" si="3"/>
        <v>0.5</v>
      </c>
      <c r="AR10" s="21">
        <f t="shared" si="3"/>
        <v>0.5</v>
      </c>
      <c r="AS10" s="14">
        <f>SUM(AS11:AS12)</f>
        <v>1.4</v>
      </c>
      <c r="AT10" s="14">
        <f t="shared" ref="AT10:AY10" si="4">SUM(AT11:AT12)</f>
        <v>8.3000000000000007</v>
      </c>
      <c r="AU10" s="14">
        <f t="shared" si="4"/>
        <v>5.7</v>
      </c>
      <c r="AV10" s="14">
        <f t="shared" si="4"/>
        <v>0.1</v>
      </c>
      <c r="AW10" s="14">
        <f t="shared" si="4"/>
        <v>0</v>
      </c>
      <c r="AX10" s="14">
        <f t="shared" si="4"/>
        <v>0</v>
      </c>
      <c r="AY10" s="14">
        <f t="shared" si="4"/>
        <v>0</v>
      </c>
    </row>
    <row r="11" spans="1:51" ht="13.15" customHeight="1" x14ac:dyDescent="0.2">
      <c r="A11" s="19"/>
      <c r="B11" s="13" t="s">
        <v>20</v>
      </c>
      <c r="C11" s="5">
        <v>9.4</v>
      </c>
      <c r="D11" s="5">
        <v>2.4</v>
      </c>
      <c r="E11" s="5">
        <v>0.8</v>
      </c>
      <c r="F11" s="5">
        <v>4.5</v>
      </c>
      <c r="G11" s="5">
        <v>0.5</v>
      </c>
      <c r="H11" s="5">
        <v>0</v>
      </c>
      <c r="I11" s="5">
        <v>0.6</v>
      </c>
      <c r="J11" s="5">
        <v>5.4</v>
      </c>
      <c r="K11" s="5">
        <v>3.4</v>
      </c>
      <c r="L11" s="5">
        <v>0.7</v>
      </c>
      <c r="M11" s="5">
        <v>0.1</v>
      </c>
      <c r="N11" s="5">
        <v>0</v>
      </c>
      <c r="O11" s="5">
        <v>0</v>
      </c>
      <c r="P11" s="5">
        <v>0.4</v>
      </c>
      <c r="Q11" s="5">
        <v>1.6</v>
      </c>
      <c r="R11" s="5">
        <v>4.4000000000000004</v>
      </c>
      <c r="S11" s="5">
        <v>3.9</v>
      </c>
      <c r="T11" s="5">
        <v>0.1</v>
      </c>
      <c r="U11" s="5">
        <v>0.1</v>
      </c>
      <c r="V11" s="5">
        <v>0</v>
      </c>
      <c r="W11" s="5">
        <v>0.5</v>
      </c>
      <c r="X11" s="5">
        <v>2.1</v>
      </c>
      <c r="Y11" s="5">
        <v>6.7</v>
      </c>
      <c r="Z11" s="5">
        <v>0.8</v>
      </c>
      <c r="AA11" s="5">
        <v>0</v>
      </c>
      <c r="AB11" s="5">
        <v>0</v>
      </c>
      <c r="AC11" s="5">
        <v>0</v>
      </c>
      <c r="AD11" s="5">
        <v>0</v>
      </c>
      <c r="AE11" s="5">
        <v>2.2999999999999998</v>
      </c>
      <c r="AF11" s="5">
        <v>4.3</v>
      </c>
      <c r="AG11" s="5">
        <v>2.8</v>
      </c>
      <c r="AH11" s="5">
        <v>0.2</v>
      </c>
      <c r="AI11" s="5">
        <v>0.4</v>
      </c>
      <c r="AJ11" s="5">
        <v>0</v>
      </c>
      <c r="AK11" s="5">
        <v>0</v>
      </c>
      <c r="AL11" s="22">
        <v>6.8</v>
      </c>
      <c r="AM11" s="22">
        <v>8.8000000000000007</v>
      </c>
      <c r="AN11" s="22">
        <v>8.1</v>
      </c>
      <c r="AO11" s="22">
        <v>0.1</v>
      </c>
      <c r="AP11" s="22">
        <v>0.7</v>
      </c>
      <c r="AQ11" s="22">
        <v>0.5</v>
      </c>
      <c r="AR11" s="22">
        <v>0.5</v>
      </c>
      <c r="AS11" s="14">
        <v>0.7</v>
      </c>
      <c r="AT11" s="14">
        <v>4.8</v>
      </c>
      <c r="AU11" s="14">
        <v>5.2</v>
      </c>
      <c r="AV11" s="14">
        <v>0.1</v>
      </c>
      <c r="AW11" s="14">
        <v>0</v>
      </c>
      <c r="AX11" s="14">
        <v>0</v>
      </c>
      <c r="AY11" s="14">
        <v>0</v>
      </c>
    </row>
    <row r="12" spans="1:51" ht="13.15" customHeight="1" x14ac:dyDescent="0.2">
      <c r="A12" s="19"/>
      <c r="B12" s="13" t="s">
        <v>21</v>
      </c>
      <c r="C12" s="5">
        <v>0.4</v>
      </c>
      <c r="D12" s="5">
        <v>0.7</v>
      </c>
      <c r="E12" s="5">
        <v>0.4</v>
      </c>
      <c r="F12" s="5">
        <v>0.2</v>
      </c>
      <c r="G12" s="5">
        <v>0</v>
      </c>
      <c r="H12" s="5">
        <v>0</v>
      </c>
      <c r="I12" s="5">
        <v>0.8</v>
      </c>
      <c r="J12" s="5">
        <v>0.4</v>
      </c>
      <c r="K12" s="5">
        <v>0.3</v>
      </c>
      <c r="L12" s="5">
        <v>0.9</v>
      </c>
      <c r="M12" s="5">
        <v>0</v>
      </c>
      <c r="N12" s="5">
        <v>0.1</v>
      </c>
      <c r="O12" s="5">
        <v>0</v>
      </c>
      <c r="P12" s="5">
        <v>0</v>
      </c>
      <c r="Q12" s="5">
        <v>0.4</v>
      </c>
      <c r="R12" s="5">
        <v>1.8</v>
      </c>
      <c r="S12" s="5">
        <v>0.2</v>
      </c>
      <c r="T12" s="5">
        <v>0</v>
      </c>
      <c r="U12" s="5">
        <v>0</v>
      </c>
      <c r="V12" s="5">
        <v>0</v>
      </c>
      <c r="W12" s="5">
        <v>0</v>
      </c>
      <c r="X12" s="5">
        <v>0.4</v>
      </c>
      <c r="Y12" s="5">
        <v>2.2000000000000002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0.6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21">
        <v>1.8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14">
        <v>0.7</v>
      </c>
      <c r="AT12" s="14">
        <v>3.5</v>
      </c>
      <c r="AU12" s="14">
        <v>0.5</v>
      </c>
      <c r="AV12" s="14">
        <v>0</v>
      </c>
      <c r="AW12" s="14">
        <v>0</v>
      </c>
      <c r="AX12" s="14">
        <v>0</v>
      </c>
      <c r="AY12" s="14">
        <v>0</v>
      </c>
    </row>
    <row r="13" spans="1:51" ht="13.15" customHeight="1" x14ac:dyDescent="0.2">
      <c r="A13" s="19" t="s">
        <v>24</v>
      </c>
      <c r="B13" s="13" t="s">
        <v>19</v>
      </c>
      <c r="C13" s="6">
        <v>24.655000000000001</v>
      </c>
      <c r="D13" s="6">
        <v>21.155999999999999</v>
      </c>
      <c r="E13" s="6">
        <v>0.35</v>
      </c>
      <c r="F13" s="18">
        <v>26.187000000000001</v>
      </c>
      <c r="G13" s="18"/>
      <c r="H13" s="18"/>
      <c r="I13" s="18"/>
      <c r="J13" s="6">
        <v>47.335999999999999</v>
      </c>
      <c r="K13" s="6">
        <v>24.981999999999999</v>
      </c>
      <c r="L13" s="6">
        <v>20.803999999999998</v>
      </c>
      <c r="M13" s="18">
        <v>37.750999999999998</v>
      </c>
      <c r="N13" s="18"/>
      <c r="O13" s="18"/>
      <c r="P13" s="18"/>
      <c r="Q13" s="6">
        <v>48.392000000000003</v>
      </c>
      <c r="R13" s="6">
        <v>46.331000000000003</v>
      </c>
      <c r="S13" s="6">
        <v>8.5340000000000007</v>
      </c>
      <c r="T13" s="18">
        <v>36.161000000000001</v>
      </c>
      <c r="U13" s="18"/>
      <c r="V13" s="18"/>
      <c r="W13" s="18"/>
      <c r="X13" s="6">
        <v>22.863</v>
      </c>
      <c r="Y13" s="6">
        <v>38.536000000000001</v>
      </c>
      <c r="Z13" s="6">
        <v>10.773</v>
      </c>
      <c r="AA13" s="18">
        <v>58.506</v>
      </c>
      <c r="AB13" s="18"/>
      <c r="AC13" s="18"/>
      <c r="AD13" s="18"/>
      <c r="AE13" s="5" t="s">
        <v>25</v>
      </c>
      <c r="AF13" s="5" t="s">
        <v>25</v>
      </c>
      <c r="AG13" s="5" t="s">
        <v>25</v>
      </c>
      <c r="AH13" s="5" t="s">
        <v>25</v>
      </c>
      <c r="AI13" s="5" t="s">
        <v>25</v>
      </c>
      <c r="AJ13" s="5" t="s">
        <v>25</v>
      </c>
      <c r="AK13" s="5" t="s">
        <v>25</v>
      </c>
      <c r="AL13" s="5" t="s">
        <v>25</v>
      </c>
      <c r="AM13" s="5" t="s">
        <v>25</v>
      </c>
      <c r="AN13" s="5" t="s">
        <v>25</v>
      </c>
      <c r="AO13" s="5" t="s">
        <v>25</v>
      </c>
      <c r="AP13" s="5" t="s">
        <v>25</v>
      </c>
      <c r="AQ13" s="5" t="s">
        <v>25</v>
      </c>
      <c r="AR13" s="5" t="s">
        <v>25</v>
      </c>
      <c r="AS13" s="5" t="s">
        <v>25</v>
      </c>
      <c r="AT13" s="5" t="s">
        <v>25</v>
      </c>
      <c r="AU13" s="5" t="s">
        <v>25</v>
      </c>
      <c r="AV13" s="5" t="s">
        <v>25</v>
      </c>
      <c r="AW13" s="5" t="s">
        <v>25</v>
      </c>
      <c r="AX13" s="5" t="s">
        <v>25</v>
      </c>
      <c r="AY13" s="5" t="s">
        <v>25</v>
      </c>
    </row>
    <row r="14" spans="1:51" ht="13.15" customHeight="1" x14ac:dyDescent="0.2">
      <c r="A14" s="19"/>
      <c r="B14" s="13" t="s">
        <v>20</v>
      </c>
      <c r="C14" s="6">
        <v>16.681000000000001</v>
      </c>
      <c r="D14" s="6">
        <v>16.664999999999999</v>
      </c>
      <c r="E14" s="6">
        <v>0.316</v>
      </c>
      <c r="F14" s="18">
        <v>23.716000000000001</v>
      </c>
      <c r="G14" s="18"/>
      <c r="H14" s="18"/>
      <c r="I14" s="18"/>
      <c r="J14" s="6">
        <v>45.503</v>
      </c>
      <c r="K14" s="6">
        <v>24.431999999999999</v>
      </c>
      <c r="L14" s="6">
        <v>20.244</v>
      </c>
      <c r="M14" s="18">
        <v>37.494</v>
      </c>
      <c r="N14" s="18"/>
      <c r="O14" s="18"/>
      <c r="P14" s="18"/>
      <c r="Q14" s="6">
        <v>33.545999999999999</v>
      </c>
      <c r="R14" s="6">
        <v>41.866999999999997</v>
      </c>
      <c r="S14" s="6">
        <v>6.8810000000000002</v>
      </c>
      <c r="T14" s="18">
        <v>33.392000000000003</v>
      </c>
      <c r="U14" s="18"/>
      <c r="V14" s="18"/>
      <c r="W14" s="18"/>
      <c r="X14" s="6">
        <v>20.012</v>
      </c>
      <c r="Y14" s="6">
        <v>34.917999999999999</v>
      </c>
      <c r="Z14" s="6">
        <v>10.221</v>
      </c>
      <c r="AA14" s="18">
        <v>53.552</v>
      </c>
      <c r="AB14" s="18"/>
      <c r="AC14" s="18"/>
      <c r="AD14" s="18"/>
      <c r="AE14" s="5" t="s">
        <v>25</v>
      </c>
      <c r="AF14" s="5" t="s">
        <v>25</v>
      </c>
      <c r="AG14" s="5" t="s">
        <v>25</v>
      </c>
      <c r="AH14" s="5" t="s">
        <v>25</v>
      </c>
      <c r="AI14" s="5" t="s">
        <v>25</v>
      </c>
      <c r="AJ14" s="5" t="s">
        <v>25</v>
      </c>
      <c r="AK14" s="5" t="s">
        <v>25</v>
      </c>
      <c r="AL14" s="5" t="s">
        <v>25</v>
      </c>
      <c r="AM14" s="5" t="s">
        <v>25</v>
      </c>
      <c r="AN14" s="5" t="s">
        <v>25</v>
      </c>
      <c r="AO14" s="5" t="s">
        <v>25</v>
      </c>
      <c r="AP14" s="5" t="s">
        <v>25</v>
      </c>
      <c r="AQ14" s="5" t="s">
        <v>25</v>
      </c>
      <c r="AR14" s="5" t="s">
        <v>25</v>
      </c>
      <c r="AS14" s="5" t="s">
        <v>25</v>
      </c>
      <c r="AT14" s="5" t="s">
        <v>25</v>
      </c>
      <c r="AU14" s="5" t="s">
        <v>25</v>
      </c>
      <c r="AV14" s="5" t="s">
        <v>25</v>
      </c>
      <c r="AW14" s="5" t="s">
        <v>25</v>
      </c>
      <c r="AX14" s="5" t="s">
        <v>25</v>
      </c>
      <c r="AY14" s="5" t="s">
        <v>25</v>
      </c>
    </row>
    <row r="15" spans="1:51" ht="13.15" customHeight="1" x14ac:dyDescent="0.2">
      <c r="A15" s="19"/>
      <c r="B15" s="13" t="s">
        <v>21</v>
      </c>
      <c r="C15" s="6">
        <v>7.9740000000000002</v>
      </c>
      <c r="D15" s="6">
        <v>4.4909999999999997</v>
      </c>
      <c r="E15" s="6">
        <v>3.4000000000000002E-2</v>
      </c>
      <c r="F15" s="18">
        <v>2.4710000000000001</v>
      </c>
      <c r="G15" s="18"/>
      <c r="H15" s="18"/>
      <c r="I15" s="18"/>
      <c r="J15" s="6">
        <v>1.833</v>
      </c>
      <c r="K15" s="6">
        <v>0.55000000000000004</v>
      </c>
      <c r="L15" s="6">
        <v>0.56000000000000005</v>
      </c>
      <c r="M15" s="18">
        <v>0.25700000000000001</v>
      </c>
      <c r="N15" s="18"/>
      <c r="O15" s="18"/>
      <c r="P15" s="18"/>
      <c r="Q15" s="6">
        <v>14.846</v>
      </c>
      <c r="R15" s="6">
        <v>4.4640000000000004</v>
      </c>
      <c r="S15" s="6">
        <v>1.653</v>
      </c>
      <c r="T15" s="18">
        <v>2.7690000000000001</v>
      </c>
      <c r="U15" s="18"/>
      <c r="V15" s="18"/>
      <c r="W15" s="18"/>
      <c r="X15" s="6">
        <v>2.851</v>
      </c>
      <c r="Y15" s="6">
        <v>3.6179999999999999</v>
      </c>
      <c r="Z15" s="6">
        <v>0.55200000000000005</v>
      </c>
      <c r="AA15" s="18">
        <v>4.9539999999999997</v>
      </c>
      <c r="AB15" s="18"/>
      <c r="AC15" s="18"/>
      <c r="AD15" s="18"/>
      <c r="AE15" s="5" t="s">
        <v>25</v>
      </c>
      <c r="AF15" s="5" t="s">
        <v>25</v>
      </c>
      <c r="AG15" s="5" t="s">
        <v>25</v>
      </c>
      <c r="AH15" s="5" t="s">
        <v>25</v>
      </c>
      <c r="AI15" s="5" t="s">
        <v>25</v>
      </c>
      <c r="AJ15" s="5" t="s">
        <v>25</v>
      </c>
      <c r="AK15" s="5" t="s">
        <v>25</v>
      </c>
      <c r="AL15" s="5" t="s">
        <v>25</v>
      </c>
      <c r="AM15" s="5" t="s">
        <v>25</v>
      </c>
      <c r="AN15" s="5" t="s">
        <v>25</v>
      </c>
      <c r="AO15" s="5" t="s">
        <v>25</v>
      </c>
      <c r="AP15" s="5" t="s">
        <v>25</v>
      </c>
      <c r="AQ15" s="5" t="s">
        <v>25</v>
      </c>
      <c r="AR15" s="5" t="s">
        <v>25</v>
      </c>
      <c r="AS15" s="5" t="s">
        <v>25</v>
      </c>
      <c r="AT15" s="5" t="s">
        <v>25</v>
      </c>
      <c r="AU15" s="5" t="s">
        <v>25</v>
      </c>
      <c r="AV15" s="5" t="s">
        <v>25</v>
      </c>
      <c r="AW15" s="5" t="s">
        <v>25</v>
      </c>
      <c r="AX15" s="5" t="s">
        <v>25</v>
      </c>
      <c r="AY15" s="5" t="s">
        <v>25</v>
      </c>
    </row>
    <row r="16" spans="1:51" ht="13.15" customHeight="1" x14ac:dyDescent="0.2">
      <c r="A16" s="19" t="s">
        <v>26</v>
      </c>
      <c r="B16" s="13" t="s">
        <v>19</v>
      </c>
      <c r="C16" s="6">
        <v>21.207999999999998</v>
      </c>
      <c r="D16" s="6">
        <v>6.4669999999999996</v>
      </c>
      <c r="E16" s="6">
        <v>1.94</v>
      </c>
      <c r="F16" s="18">
        <v>5.2930000000000001</v>
      </c>
      <c r="G16" s="18"/>
      <c r="H16" s="18"/>
      <c r="I16" s="18"/>
      <c r="J16" s="6">
        <v>18.861999999999998</v>
      </c>
      <c r="K16" s="6">
        <v>5.0970000000000004</v>
      </c>
      <c r="L16" s="6">
        <v>0.85799999999999998</v>
      </c>
      <c r="M16" s="18">
        <v>9.8689999999999998</v>
      </c>
      <c r="N16" s="18"/>
      <c r="O16" s="18"/>
      <c r="P16" s="18"/>
      <c r="Q16" s="6">
        <v>23.491</v>
      </c>
      <c r="R16" s="6">
        <v>5.4560000000000004</v>
      </c>
      <c r="S16" s="6">
        <v>8.6560000000000006</v>
      </c>
      <c r="T16" s="18">
        <v>5.3879999999999999</v>
      </c>
      <c r="U16" s="18"/>
      <c r="V16" s="18"/>
      <c r="W16" s="18"/>
      <c r="X16" s="6">
        <v>18.829000000000001</v>
      </c>
      <c r="Y16" s="6">
        <v>4.3570000000000002</v>
      </c>
      <c r="Z16" s="6">
        <v>11.971</v>
      </c>
      <c r="AA16" s="18">
        <v>1.8069999999999999</v>
      </c>
      <c r="AB16" s="18"/>
      <c r="AC16" s="18"/>
      <c r="AD16" s="18"/>
      <c r="AE16" s="5" t="s">
        <v>25</v>
      </c>
      <c r="AF16" s="5" t="s">
        <v>25</v>
      </c>
      <c r="AG16" s="5" t="s">
        <v>25</v>
      </c>
      <c r="AH16" s="5" t="s">
        <v>25</v>
      </c>
      <c r="AI16" s="5" t="s">
        <v>25</v>
      </c>
      <c r="AJ16" s="5" t="s">
        <v>25</v>
      </c>
      <c r="AK16" s="5" t="s">
        <v>25</v>
      </c>
      <c r="AL16" s="5" t="s">
        <v>25</v>
      </c>
      <c r="AM16" s="5" t="s">
        <v>25</v>
      </c>
      <c r="AN16" s="5" t="s">
        <v>25</v>
      </c>
      <c r="AO16" s="5" t="s">
        <v>25</v>
      </c>
      <c r="AP16" s="5" t="s">
        <v>25</v>
      </c>
      <c r="AQ16" s="5" t="s">
        <v>25</v>
      </c>
      <c r="AR16" s="5" t="s">
        <v>25</v>
      </c>
      <c r="AS16" s="5" t="s">
        <v>25</v>
      </c>
      <c r="AT16" s="5" t="s">
        <v>25</v>
      </c>
      <c r="AU16" s="5" t="s">
        <v>25</v>
      </c>
      <c r="AV16" s="5" t="s">
        <v>25</v>
      </c>
      <c r="AW16" s="5" t="s">
        <v>25</v>
      </c>
      <c r="AX16" s="5" t="s">
        <v>25</v>
      </c>
      <c r="AY16" s="5" t="s">
        <v>25</v>
      </c>
    </row>
    <row r="17" spans="1:51" ht="13.15" customHeight="1" x14ac:dyDescent="0.2">
      <c r="A17" s="19"/>
      <c r="B17" s="13" t="s">
        <v>20</v>
      </c>
      <c r="C17" s="6">
        <v>11.818</v>
      </c>
      <c r="D17" s="6">
        <v>2.1749999999999998</v>
      </c>
      <c r="E17" s="6">
        <v>1.7050000000000001</v>
      </c>
      <c r="F17" s="18">
        <v>4.9390000000000001</v>
      </c>
      <c r="G17" s="18"/>
      <c r="H17" s="18"/>
      <c r="I17" s="18"/>
      <c r="J17" s="6">
        <v>15.27</v>
      </c>
      <c r="K17" s="6">
        <v>4.7869999999999999</v>
      </c>
      <c r="L17" s="6">
        <v>0.66300000000000003</v>
      </c>
      <c r="M17" s="18">
        <v>9.8689999999999998</v>
      </c>
      <c r="N17" s="18"/>
      <c r="O17" s="18"/>
      <c r="P17" s="18"/>
      <c r="Q17" s="6">
        <v>20.443000000000001</v>
      </c>
      <c r="R17" s="6">
        <v>5.2560000000000002</v>
      </c>
      <c r="S17" s="6">
        <v>7.274</v>
      </c>
      <c r="T17" s="18">
        <v>5.3879999999999999</v>
      </c>
      <c r="U17" s="18"/>
      <c r="V17" s="18"/>
      <c r="W17" s="18"/>
      <c r="X17" s="6">
        <v>15.782</v>
      </c>
      <c r="Y17" s="6">
        <v>3.669</v>
      </c>
      <c r="Z17" s="6">
        <v>2.2759999999999998</v>
      </c>
      <c r="AA17" s="18">
        <v>1.8069999999999999</v>
      </c>
      <c r="AB17" s="18"/>
      <c r="AC17" s="18"/>
      <c r="AD17" s="18"/>
      <c r="AE17" s="5" t="s">
        <v>25</v>
      </c>
      <c r="AF17" s="5" t="s">
        <v>25</v>
      </c>
      <c r="AG17" s="5" t="s">
        <v>25</v>
      </c>
      <c r="AH17" s="5" t="s">
        <v>25</v>
      </c>
      <c r="AI17" s="5" t="s">
        <v>25</v>
      </c>
      <c r="AJ17" s="5" t="s">
        <v>25</v>
      </c>
      <c r="AK17" s="5" t="s">
        <v>25</v>
      </c>
      <c r="AL17" s="5" t="s">
        <v>25</v>
      </c>
      <c r="AM17" s="5" t="s">
        <v>25</v>
      </c>
      <c r="AN17" s="5" t="s">
        <v>25</v>
      </c>
      <c r="AO17" s="5" t="s">
        <v>25</v>
      </c>
      <c r="AP17" s="5" t="s">
        <v>25</v>
      </c>
      <c r="AQ17" s="5" t="s">
        <v>25</v>
      </c>
      <c r="AR17" s="5" t="s">
        <v>25</v>
      </c>
      <c r="AS17" s="5" t="s">
        <v>25</v>
      </c>
      <c r="AT17" s="5" t="s">
        <v>25</v>
      </c>
      <c r="AU17" s="5" t="s">
        <v>25</v>
      </c>
      <c r="AV17" s="5" t="s">
        <v>25</v>
      </c>
      <c r="AW17" s="5" t="s">
        <v>25</v>
      </c>
      <c r="AX17" s="5" t="s">
        <v>25</v>
      </c>
      <c r="AY17" s="5" t="s">
        <v>25</v>
      </c>
    </row>
    <row r="18" spans="1:51" ht="13.15" customHeight="1" x14ac:dyDescent="0.2">
      <c r="A18" s="19"/>
      <c r="B18" s="13" t="s">
        <v>21</v>
      </c>
      <c r="C18" s="6">
        <v>9.39</v>
      </c>
      <c r="D18" s="6">
        <v>4.2919999999999998</v>
      </c>
      <c r="E18" s="6">
        <v>0.23499999999999999</v>
      </c>
      <c r="F18" s="18">
        <v>0.35399999999999998</v>
      </c>
      <c r="G18" s="18"/>
      <c r="H18" s="18"/>
      <c r="I18" s="18"/>
      <c r="J18" s="6">
        <v>3.5920000000000001</v>
      </c>
      <c r="K18" s="6">
        <v>0.31</v>
      </c>
      <c r="L18" s="6">
        <v>0.19500000000000001</v>
      </c>
      <c r="M18" s="18">
        <v>0</v>
      </c>
      <c r="N18" s="18"/>
      <c r="O18" s="18"/>
      <c r="P18" s="18"/>
      <c r="Q18" s="6">
        <v>3.048</v>
      </c>
      <c r="R18" s="6">
        <v>0.2</v>
      </c>
      <c r="S18" s="6">
        <v>1.3819999999999999</v>
      </c>
      <c r="T18" s="18">
        <v>0</v>
      </c>
      <c r="U18" s="18"/>
      <c r="V18" s="18"/>
      <c r="W18" s="18"/>
      <c r="X18" s="6">
        <v>3.0470000000000002</v>
      </c>
      <c r="Y18" s="6">
        <v>0.68799999999999994</v>
      </c>
      <c r="Z18" s="6">
        <v>9.6950000000000003</v>
      </c>
      <c r="AA18" s="18">
        <v>0</v>
      </c>
      <c r="AB18" s="18"/>
      <c r="AC18" s="18"/>
      <c r="AD18" s="18"/>
      <c r="AE18" s="5" t="s">
        <v>25</v>
      </c>
      <c r="AF18" s="5" t="s">
        <v>25</v>
      </c>
      <c r="AG18" s="5" t="s">
        <v>25</v>
      </c>
      <c r="AH18" s="5" t="s">
        <v>25</v>
      </c>
      <c r="AI18" s="5" t="s">
        <v>25</v>
      </c>
      <c r="AJ18" s="5" t="s">
        <v>25</v>
      </c>
      <c r="AK18" s="5" t="s">
        <v>25</v>
      </c>
      <c r="AL18" s="5" t="s">
        <v>25</v>
      </c>
      <c r="AM18" s="5" t="s">
        <v>25</v>
      </c>
      <c r="AN18" s="5" t="s">
        <v>25</v>
      </c>
      <c r="AO18" s="5" t="s">
        <v>25</v>
      </c>
      <c r="AP18" s="5" t="s">
        <v>25</v>
      </c>
      <c r="AQ18" s="5" t="s">
        <v>25</v>
      </c>
      <c r="AR18" s="5" t="s">
        <v>25</v>
      </c>
      <c r="AS18" s="5" t="s">
        <v>25</v>
      </c>
      <c r="AT18" s="5" t="s">
        <v>25</v>
      </c>
      <c r="AU18" s="5" t="s">
        <v>25</v>
      </c>
      <c r="AV18" s="5" t="s">
        <v>25</v>
      </c>
      <c r="AW18" s="5" t="s">
        <v>25</v>
      </c>
      <c r="AX18" s="5" t="s">
        <v>25</v>
      </c>
      <c r="AY18" s="5" t="s">
        <v>25</v>
      </c>
    </row>
    <row r="19" spans="1:51" ht="13.15" customHeight="1" x14ac:dyDescent="0.2">
      <c r="A19" s="19" t="s">
        <v>27</v>
      </c>
      <c r="B19" s="13" t="s">
        <v>19</v>
      </c>
      <c r="C19" s="5">
        <v>35.6</v>
      </c>
      <c r="D19" s="5">
        <v>13.7</v>
      </c>
      <c r="E19" s="5">
        <v>10.1</v>
      </c>
      <c r="F19" s="5">
        <v>19.3</v>
      </c>
      <c r="G19" s="5">
        <v>1.7</v>
      </c>
      <c r="H19" s="5">
        <v>0</v>
      </c>
      <c r="I19" s="5">
        <v>20.3</v>
      </c>
      <c r="J19" s="5">
        <v>15.9</v>
      </c>
      <c r="K19" s="5">
        <v>10.3</v>
      </c>
      <c r="L19" s="5">
        <v>7.8</v>
      </c>
      <c r="M19" s="5">
        <v>2.4</v>
      </c>
      <c r="N19" s="5">
        <v>0.5</v>
      </c>
      <c r="O19" s="5">
        <v>0.2</v>
      </c>
      <c r="P19" s="5">
        <v>1.5</v>
      </c>
      <c r="Q19" s="5">
        <v>43.5</v>
      </c>
      <c r="R19" s="5">
        <v>3.8</v>
      </c>
      <c r="S19" s="5">
        <v>16.2</v>
      </c>
      <c r="T19" s="5">
        <v>0.6</v>
      </c>
      <c r="U19" s="5">
        <v>0.5</v>
      </c>
      <c r="V19" s="5">
        <v>0.2</v>
      </c>
      <c r="W19" s="5">
        <v>4.4000000000000004</v>
      </c>
      <c r="X19" s="5">
        <v>31.7</v>
      </c>
      <c r="Y19" s="5">
        <v>8</v>
      </c>
      <c r="Z19" s="5">
        <v>24</v>
      </c>
      <c r="AA19" s="5">
        <v>0.9</v>
      </c>
      <c r="AB19" s="5">
        <v>0.4</v>
      </c>
      <c r="AC19" s="5">
        <v>0.1</v>
      </c>
      <c r="AD19" s="5">
        <v>6.2</v>
      </c>
      <c r="AE19" s="5">
        <v>17.2</v>
      </c>
      <c r="AF19" s="5">
        <v>8.1999999999999993</v>
      </c>
      <c r="AG19" s="5">
        <v>5.2</v>
      </c>
      <c r="AH19" s="5">
        <v>1.1000000000000001</v>
      </c>
      <c r="AI19" s="5">
        <v>1.9</v>
      </c>
      <c r="AJ19" s="5">
        <v>0</v>
      </c>
      <c r="AK19" s="5">
        <v>1.4</v>
      </c>
      <c r="AL19" s="21">
        <f>SUM(AL20:AL21)</f>
        <v>33.299999999999997</v>
      </c>
      <c r="AM19" s="21">
        <f t="shared" ref="AM19:AR19" si="5">SUM(AM20:AM21)</f>
        <v>20.399999999999999</v>
      </c>
      <c r="AN19" s="21">
        <f t="shared" si="5"/>
        <v>13.5</v>
      </c>
      <c r="AO19" s="21">
        <f t="shared" si="5"/>
        <v>2.5</v>
      </c>
      <c r="AP19" s="21">
        <f t="shared" si="5"/>
        <v>0.2</v>
      </c>
      <c r="AQ19" s="21">
        <f t="shared" si="5"/>
        <v>1</v>
      </c>
      <c r="AR19" s="21">
        <f t="shared" si="5"/>
        <v>7.1</v>
      </c>
      <c r="AS19" s="21">
        <f t="shared" ref="AS19" si="6">SUM(AS20:AS21)</f>
        <v>47.5</v>
      </c>
      <c r="AT19" s="16">
        <f t="shared" ref="AT19" si="7">SUM(AT20:AT21)</f>
        <v>8</v>
      </c>
      <c r="AU19" s="16">
        <f t="shared" ref="AU19" si="8">SUM(AU20:AU21)</f>
        <v>17.3</v>
      </c>
      <c r="AV19" s="16">
        <f t="shared" ref="AV19" si="9">SUM(AV20:AV21)</f>
        <v>0.79999999999999993</v>
      </c>
      <c r="AW19" s="16">
        <f t="shared" ref="AW19" si="10">SUM(AW20:AW21)</f>
        <v>0.6</v>
      </c>
      <c r="AX19" s="16">
        <f t="shared" ref="AX19" si="11">SUM(AX20:AX21)</f>
        <v>0.1</v>
      </c>
      <c r="AY19" s="16">
        <f t="shared" ref="AY19" si="12">SUM(AY20:AY21)</f>
        <v>3.5</v>
      </c>
    </row>
    <row r="20" spans="1:51" ht="13.15" customHeight="1" x14ac:dyDescent="0.2">
      <c r="A20" s="19"/>
      <c r="B20" s="13" t="s">
        <v>20</v>
      </c>
      <c r="C20" s="5">
        <v>29.4</v>
      </c>
      <c r="D20" s="5">
        <v>12.8</v>
      </c>
      <c r="E20" s="5">
        <v>9.1</v>
      </c>
      <c r="F20" s="5">
        <v>4.8</v>
      </c>
      <c r="G20" s="5">
        <v>0.8</v>
      </c>
      <c r="H20" s="5">
        <v>0</v>
      </c>
      <c r="I20" s="5">
        <v>8.8000000000000007</v>
      </c>
      <c r="J20" s="5">
        <v>14</v>
      </c>
      <c r="K20" s="5">
        <v>7.6</v>
      </c>
      <c r="L20" s="5">
        <v>6</v>
      </c>
      <c r="M20" s="5">
        <v>2.4</v>
      </c>
      <c r="N20" s="5">
        <v>0.4</v>
      </c>
      <c r="O20" s="5">
        <v>0.2</v>
      </c>
      <c r="P20" s="5">
        <v>1.4</v>
      </c>
      <c r="Q20" s="5">
        <v>17.100000000000001</v>
      </c>
      <c r="R20" s="5">
        <v>2.9</v>
      </c>
      <c r="S20" s="5">
        <v>13.4</v>
      </c>
      <c r="T20" s="5">
        <v>0.6</v>
      </c>
      <c r="U20" s="5">
        <v>0.3</v>
      </c>
      <c r="V20" s="5">
        <v>0.2</v>
      </c>
      <c r="W20" s="5">
        <v>4.0999999999999996</v>
      </c>
      <c r="X20" s="5">
        <v>26.6</v>
      </c>
      <c r="Y20" s="5">
        <v>6.1</v>
      </c>
      <c r="Z20" s="5">
        <v>23.1</v>
      </c>
      <c r="AA20" s="5">
        <v>0.9</v>
      </c>
      <c r="AB20" s="5">
        <v>0.4</v>
      </c>
      <c r="AC20" s="5">
        <v>0.1</v>
      </c>
      <c r="AD20" s="5">
        <v>6.2</v>
      </c>
      <c r="AE20" s="5">
        <v>14.2</v>
      </c>
      <c r="AF20" s="5">
        <v>6.2</v>
      </c>
      <c r="AG20" s="5">
        <v>5.0999999999999996</v>
      </c>
      <c r="AH20" s="5">
        <v>1.1000000000000001</v>
      </c>
      <c r="AI20" s="5">
        <v>1.9</v>
      </c>
      <c r="AJ20" s="5">
        <v>0</v>
      </c>
      <c r="AK20" s="5">
        <v>1.4</v>
      </c>
      <c r="AL20" s="21">
        <v>29</v>
      </c>
      <c r="AM20" s="21">
        <v>15.4</v>
      </c>
      <c r="AN20" s="21">
        <v>13.3</v>
      </c>
      <c r="AO20" s="21">
        <v>2.5</v>
      </c>
      <c r="AP20" s="21">
        <v>0.2</v>
      </c>
      <c r="AQ20" s="21">
        <v>1</v>
      </c>
      <c r="AR20" s="21">
        <v>7.1</v>
      </c>
      <c r="AS20" s="22">
        <v>35.700000000000003</v>
      </c>
      <c r="AT20" s="14">
        <v>6.5</v>
      </c>
      <c r="AU20" s="14">
        <v>14.4</v>
      </c>
      <c r="AV20" s="14">
        <v>0.1</v>
      </c>
      <c r="AW20" s="14">
        <v>0.6</v>
      </c>
      <c r="AX20" s="14">
        <v>0.1</v>
      </c>
      <c r="AY20" s="14">
        <v>3.5</v>
      </c>
    </row>
    <row r="21" spans="1:51" ht="13.15" customHeight="1" x14ac:dyDescent="0.2">
      <c r="A21" s="19"/>
      <c r="B21" s="13" t="s">
        <v>21</v>
      </c>
      <c r="C21" s="5">
        <v>6.3</v>
      </c>
      <c r="D21" s="5">
        <v>1</v>
      </c>
      <c r="E21" s="5">
        <v>1</v>
      </c>
      <c r="F21" s="5">
        <v>14.5</v>
      </c>
      <c r="G21" s="5">
        <v>0.9</v>
      </c>
      <c r="H21" s="5">
        <v>0</v>
      </c>
      <c r="I21" s="5">
        <v>11.5</v>
      </c>
      <c r="J21" s="5">
        <v>1.9</v>
      </c>
      <c r="K21" s="5">
        <v>2.7</v>
      </c>
      <c r="L21" s="5">
        <v>1.7</v>
      </c>
      <c r="M21" s="5">
        <v>0</v>
      </c>
      <c r="N21" s="5">
        <v>0</v>
      </c>
      <c r="O21" s="5">
        <v>0</v>
      </c>
      <c r="P21" s="5">
        <v>0.2</v>
      </c>
      <c r="Q21" s="5">
        <v>26.4</v>
      </c>
      <c r="R21" s="5">
        <v>0.9</v>
      </c>
      <c r="S21" s="5">
        <v>2.8</v>
      </c>
      <c r="T21" s="5">
        <v>0</v>
      </c>
      <c r="U21" s="5">
        <v>0.1</v>
      </c>
      <c r="V21" s="5">
        <v>0</v>
      </c>
      <c r="W21" s="5">
        <v>0.4</v>
      </c>
      <c r="X21" s="5">
        <v>5.0999999999999996</v>
      </c>
      <c r="Y21" s="5">
        <v>2</v>
      </c>
      <c r="Z21" s="5">
        <v>0.9</v>
      </c>
      <c r="AA21" s="5">
        <v>0</v>
      </c>
      <c r="AB21" s="5">
        <v>0</v>
      </c>
      <c r="AC21" s="5">
        <v>0</v>
      </c>
      <c r="AD21" s="5">
        <v>0</v>
      </c>
      <c r="AE21" s="5">
        <v>3</v>
      </c>
      <c r="AF21" s="5">
        <v>2</v>
      </c>
      <c r="AG21" s="5">
        <v>0.1</v>
      </c>
      <c r="AH21" s="5">
        <v>0</v>
      </c>
      <c r="AI21" s="5">
        <v>0</v>
      </c>
      <c r="AJ21" s="5">
        <v>0</v>
      </c>
      <c r="AK21" s="5">
        <v>0</v>
      </c>
      <c r="AL21" s="21">
        <v>4.3</v>
      </c>
      <c r="AM21" s="21">
        <v>5</v>
      </c>
      <c r="AN21" s="21">
        <v>0.2</v>
      </c>
      <c r="AO21" s="21">
        <v>0</v>
      </c>
      <c r="AP21" s="21">
        <v>0</v>
      </c>
      <c r="AQ21" s="21">
        <v>0</v>
      </c>
      <c r="AR21" s="21">
        <v>0</v>
      </c>
      <c r="AS21" s="22">
        <v>11.8</v>
      </c>
      <c r="AT21" s="14">
        <v>1.5</v>
      </c>
      <c r="AU21" s="14">
        <v>2.9</v>
      </c>
      <c r="AV21" s="14">
        <v>0.7</v>
      </c>
      <c r="AW21" s="14">
        <v>0</v>
      </c>
      <c r="AX21" s="14">
        <v>0</v>
      </c>
      <c r="AY21" s="14">
        <v>0</v>
      </c>
    </row>
    <row r="22" spans="1:51" ht="13.15" customHeight="1" x14ac:dyDescent="0.2">
      <c r="A22" s="19" t="s">
        <v>28</v>
      </c>
      <c r="B22" s="13" t="s">
        <v>19</v>
      </c>
      <c r="C22" s="5">
        <v>71</v>
      </c>
      <c r="D22" s="5">
        <v>38.700000000000003</v>
      </c>
      <c r="E22" s="5">
        <v>8.6999999999999993</v>
      </c>
      <c r="F22" s="5">
        <v>3.3</v>
      </c>
      <c r="G22" s="5">
        <v>2.1</v>
      </c>
      <c r="H22" s="5">
        <v>0.1</v>
      </c>
      <c r="I22" s="5">
        <v>14.3</v>
      </c>
      <c r="J22" s="5">
        <v>89.6</v>
      </c>
      <c r="K22" s="5">
        <v>41.1</v>
      </c>
      <c r="L22" s="5">
        <v>11.2</v>
      </c>
      <c r="M22" s="5">
        <v>0.8</v>
      </c>
      <c r="N22" s="5">
        <v>2</v>
      </c>
      <c r="O22" s="5">
        <v>0</v>
      </c>
      <c r="P22" s="5">
        <v>2.7</v>
      </c>
      <c r="Q22" s="5">
        <v>43.8</v>
      </c>
      <c r="R22" s="5">
        <v>19</v>
      </c>
      <c r="S22" s="5">
        <v>10.9</v>
      </c>
      <c r="T22" s="5">
        <v>1</v>
      </c>
      <c r="U22" s="5">
        <v>2.9</v>
      </c>
      <c r="V22" s="5">
        <v>0</v>
      </c>
      <c r="W22" s="5">
        <v>15.5</v>
      </c>
      <c r="X22" s="5">
        <v>34.5</v>
      </c>
      <c r="Y22" s="5">
        <v>16.8</v>
      </c>
      <c r="Z22" s="5">
        <v>10.5</v>
      </c>
      <c r="AA22" s="5">
        <v>1.1000000000000001</v>
      </c>
      <c r="AB22" s="5">
        <v>0.5</v>
      </c>
      <c r="AC22" s="5">
        <v>0</v>
      </c>
      <c r="AD22" s="5">
        <v>5.7</v>
      </c>
      <c r="AE22" s="5">
        <v>21.6</v>
      </c>
      <c r="AF22" s="5">
        <v>6.1</v>
      </c>
      <c r="AG22" s="5">
        <v>13.2</v>
      </c>
      <c r="AH22" s="5">
        <v>0.2</v>
      </c>
      <c r="AI22" s="5">
        <v>0.3</v>
      </c>
      <c r="AJ22" s="5">
        <v>0</v>
      </c>
      <c r="AK22" s="5">
        <v>0.4</v>
      </c>
      <c r="AL22" s="21">
        <f>SUM(AL23:AL24)</f>
        <v>42.400000000000006</v>
      </c>
      <c r="AM22" s="21">
        <f t="shared" ref="AM22:AR22" si="13">SUM(AM23:AM24)</f>
        <v>14.9</v>
      </c>
      <c r="AN22" s="21">
        <f t="shared" si="13"/>
        <v>28.9</v>
      </c>
      <c r="AO22" s="21">
        <f t="shared" si="13"/>
        <v>1.2</v>
      </c>
      <c r="AP22" s="21">
        <f t="shared" si="13"/>
        <v>0.30000000000000004</v>
      </c>
      <c r="AQ22" s="21">
        <f t="shared" si="13"/>
        <v>0</v>
      </c>
      <c r="AR22" s="21">
        <f t="shared" si="13"/>
        <v>0.5</v>
      </c>
      <c r="AS22" s="23">
        <f>SUM(AS23:AS24)</f>
        <v>20.700000000000003</v>
      </c>
      <c r="AT22" s="15">
        <f t="shared" ref="AT22:AY22" si="14">SUM(AT23:AT24)</f>
        <v>4.5</v>
      </c>
      <c r="AU22" s="15">
        <f t="shared" si="14"/>
        <v>21.099999999999998</v>
      </c>
      <c r="AV22" s="15">
        <f t="shared" si="14"/>
        <v>3.9</v>
      </c>
      <c r="AW22" s="15">
        <f t="shared" si="14"/>
        <v>1.6</v>
      </c>
      <c r="AX22" s="15">
        <f t="shared" si="14"/>
        <v>0.3</v>
      </c>
      <c r="AY22" s="15">
        <f t="shared" si="14"/>
        <v>22.200000000000003</v>
      </c>
    </row>
    <row r="23" spans="1:51" ht="13.15" customHeight="1" x14ac:dyDescent="0.2">
      <c r="A23" s="19"/>
      <c r="B23" s="13" t="s">
        <v>20</v>
      </c>
      <c r="C23" s="5">
        <v>63.1</v>
      </c>
      <c r="D23" s="5">
        <v>35.200000000000003</v>
      </c>
      <c r="E23" s="5">
        <v>7.4</v>
      </c>
      <c r="F23" s="5">
        <v>3</v>
      </c>
      <c r="G23" s="5">
        <v>0.9</v>
      </c>
      <c r="H23" s="5">
        <v>0</v>
      </c>
      <c r="I23" s="5">
        <v>5.5</v>
      </c>
      <c r="J23" s="5">
        <v>80.099999999999994</v>
      </c>
      <c r="K23" s="5">
        <v>5.9</v>
      </c>
      <c r="L23" s="5">
        <v>7.8</v>
      </c>
      <c r="M23" s="5">
        <v>0.2</v>
      </c>
      <c r="N23" s="5">
        <v>0.1</v>
      </c>
      <c r="O23" s="5">
        <v>0</v>
      </c>
      <c r="P23" s="5">
        <v>1.6</v>
      </c>
      <c r="Q23" s="5">
        <v>29</v>
      </c>
      <c r="R23" s="5">
        <v>7.6</v>
      </c>
      <c r="S23" s="5">
        <v>8.8000000000000007</v>
      </c>
      <c r="T23" s="5">
        <v>0.3</v>
      </c>
      <c r="U23" s="5">
        <v>0.5</v>
      </c>
      <c r="V23" s="5">
        <v>0</v>
      </c>
      <c r="W23" s="5">
        <v>3.1</v>
      </c>
      <c r="X23" s="5">
        <v>27.8</v>
      </c>
      <c r="Y23" s="5">
        <v>9</v>
      </c>
      <c r="Z23" s="5">
        <v>10</v>
      </c>
      <c r="AA23" s="5">
        <v>0.4</v>
      </c>
      <c r="AB23" s="5">
        <v>0.3</v>
      </c>
      <c r="AC23" s="5">
        <v>0</v>
      </c>
      <c r="AD23" s="5">
        <v>4.2</v>
      </c>
      <c r="AE23" s="5">
        <v>13.2</v>
      </c>
      <c r="AF23" s="5">
        <v>5.3</v>
      </c>
      <c r="AG23" s="5">
        <v>12</v>
      </c>
      <c r="AH23" s="5">
        <v>0.2</v>
      </c>
      <c r="AI23" s="5">
        <v>0.2</v>
      </c>
      <c r="AJ23" s="5">
        <v>0</v>
      </c>
      <c r="AK23" s="5">
        <v>0.3</v>
      </c>
      <c r="AL23" s="21">
        <v>27.6</v>
      </c>
      <c r="AM23" s="21">
        <v>13</v>
      </c>
      <c r="AN23" s="21">
        <v>26</v>
      </c>
      <c r="AO23" s="21">
        <v>0.9</v>
      </c>
      <c r="AP23" s="21">
        <v>0.2</v>
      </c>
      <c r="AQ23" s="21">
        <v>0</v>
      </c>
      <c r="AR23" s="21">
        <v>0.4</v>
      </c>
      <c r="AS23" s="22">
        <v>8.8000000000000007</v>
      </c>
      <c r="AT23" s="14">
        <v>3.2</v>
      </c>
      <c r="AU23" s="14">
        <v>17.7</v>
      </c>
      <c r="AV23" s="14">
        <v>1.1000000000000001</v>
      </c>
      <c r="AW23" s="14">
        <v>0.8</v>
      </c>
      <c r="AX23" s="14">
        <v>0</v>
      </c>
      <c r="AY23" s="14">
        <v>1.6</v>
      </c>
    </row>
    <row r="24" spans="1:51" ht="13.15" customHeight="1" x14ac:dyDescent="0.2">
      <c r="A24" s="19"/>
      <c r="B24" s="13" t="s">
        <v>21</v>
      </c>
      <c r="C24" s="5">
        <v>7.9</v>
      </c>
      <c r="D24" s="5">
        <v>3.4</v>
      </c>
      <c r="E24" s="5">
        <v>1.3</v>
      </c>
      <c r="F24" s="5">
        <v>0.2</v>
      </c>
      <c r="G24" s="5">
        <v>1.3</v>
      </c>
      <c r="H24" s="5">
        <v>0.1</v>
      </c>
      <c r="I24" s="5">
        <v>8.8000000000000007</v>
      </c>
      <c r="J24" s="5">
        <v>9.5</v>
      </c>
      <c r="K24" s="5">
        <v>35.200000000000003</v>
      </c>
      <c r="L24" s="5">
        <v>3.4</v>
      </c>
      <c r="M24" s="5">
        <v>0.7</v>
      </c>
      <c r="N24" s="5">
        <v>1.9</v>
      </c>
      <c r="O24" s="5">
        <v>0</v>
      </c>
      <c r="P24" s="5">
        <v>1</v>
      </c>
      <c r="Q24" s="5">
        <v>14.8</v>
      </c>
      <c r="R24" s="5">
        <v>11.3</v>
      </c>
      <c r="S24" s="5">
        <v>2.2000000000000002</v>
      </c>
      <c r="T24" s="5">
        <v>0.8</v>
      </c>
      <c r="U24" s="5">
        <v>2.4</v>
      </c>
      <c r="V24" s="5">
        <v>0</v>
      </c>
      <c r="W24" s="5">
        <v>12.4</v>
      </c>
      <c r="X24" s="5">
        <v>6.6</v>
      </c>
      <c r="Y24" s="5">
        <v>7.9</v>
      </c>
      <c r="Z24" s="5">
        <v>0.5</v>
      </c>
      <c r="AA24" s="5">
        <v>0.8</v>
      </c>
      <c r="AB24" s="5">
        <v>0.2</v>
      </c>
      <c r="AC24" s="5">
        <v>0</v>
      </c>
      <c r="AD24" s="5">
        <v>1.6</v>
      </c>
      <c r="AE24" s="5">
        <v>8.4</v>
      </c>
      <c r="AF24" s="5">
        <v>0.8</v>
      </c>
      <c r="AG24" s="5">
        <v>1.1000000000000001</v>
      </c>
      <c r="AH24" s="5">
        <v>0.1</v>
      </c>
      <c r="AI24" s="5">
        <v>0.1</v>
      </c>
      <c r="AJ24" s="5">
        <v>0</v>
      </c>
      <c r="AK24" s="5">
        <v>0.2</v>
      </c>
      <c r="AL24" s="21">
        <v>14.8</v>
      </c>
      <c r="AM24" s="21">
        <v>1.9</v>
      </c>
      <c r="AN24" s="21">
        <v>2.9</v>
      </c>
      <c r="AO24" s="21">
        <v>0.3</v>
      </c>
      <c r="AP24" s="21">
        <v>0.1</v>
      </c>
      <c r="AQ24" s="21">
        <v>0</v>
      </c>
      <c r="AR24" s="21">
        <v>0.1</v>
      </c>
      <c r="AS24" s="22">
        <v>11.9</v>
      </c>
      <c r="AT24" s="14">
        <v>1.3</v>
      </c>
      <c r="AU24" s="14">
        <v>3.4</v>
      </c>
      <c r="AV24" s="14">
        <v>2.8</v>
      </c>
      <c r="AW24" s="14">
        <v>0.8</v>
      </c>
      <c r="AX24" s="14">
        <v>0.3</v>
      </c>
      <c r="AY24" s="14">
        <v>20.6</v>
      </c>
    </row>
    <row r="25" spans="1:51" ht="13.15" customHeight="1" x14ac:dyDescent="0.2">
      <c r="A25" s="19" t="s">
        <v>29</v>
      </c>
      <c r="B25" s="13" t="s">
        <v>19</v>
      </c>
      <c r="C25" s="5">
        <v>52.5</v>
      </c>
      <c r="D25" s="5">
        <v>55.5</v>
      </c>
      <c r="E25" s="5">
        <v>9</v>
      </c>
      <c r="F25" s="5">
        <v>54.4</v>
      </c>
      <c r="G25" s="5">
        <v>3</v>
      </c>
      <c r="H25" s="5">
        <v>267.8</v>
      </c>
      <c r="I25" s="5">
        <v>13.3</v>
      </c>
      <c r="J25" s="5">
        <v>116</v>
      </c>
      <c r="K25" s="5">
        <v>22.3</v>
      </c>
      <c r="L25" s="5">
        <v>23.5</v>
      </c>
      <c r="M25" s="5">
        <v>40.700000000000003</v>
      </c>
      <c r="N25" s="5">
        <v>0.3</v>
      </c>
      <c r="O25" s="5">
        <v>162.4</v>
      </c>
      <c r="P25" s="5">
        <v>17.2</v>
      </c>
      <c r="Q25" s="5">
        <v>62.8</v>
      </c>
      <c r="R25" s="5">
        <v>16.899999999999999</v>
      </c>
      <c r="S25" s="5">
        <v>10.8</v>
      </c>
      <c r="T25" s="5">
        <v>38.200000000000003</v>
      </c>
      <c r="U25" s="5">
        <v>1.1000000000000001</v>
      </c>
      <c r="V25" s="5">
        <v>215.9</v>
      </c>
      <c r="W25" s="5">
        <v>11.6</v>
      </c>
      <c r="X25" s="5">
        <v>20.6</v>
      </c>
      <c r="Y25" s="5">
        <v>29.9</v>
      </c>
      <c r="Z25" s="5">
        <v>7.1</v>
      </c>
      <c r="AA25" s="5">
        <v>54</v>
      </c>
      <c r="AB25" s="5">
        <v>0.7</v>
      </c>
      <c r="AC25" s="5">
        <v>175.5</v>
      </c>
      <c r="AD25" s="5">
        <v>10.3</v>
      </c>
      <c r="AE25" s="5">
        <v>8.4</v>
      </c>
      <c r="AF25" s="5">
        <v>6.4</v>
      </c>
      <c r="AG25" s="5">
        <v>25.9</v>
      </c>
      <c r="AH25" s="5">
        <v>31</v>
      </c>
      <c r="AI25" s="5">
        <v>0.9</v>
      </c>
      <c r="AJ25" s="5">
        <v>165.6</v>
      </c>
      <c r="AK25" s="5">
        <v>38.299999999999997</v>
      </c>
      <c r="AL25" s="21">
        <f>SUM(AL26:AL27)</f>
        <v>27.8</v>
      </c>
      <c r="AM25" s="21">
        <f t="shared" ref="AM25:AR25" si="15">SUM(AM26:AM27)</f>
        <v>21.7</v>
      </c>
      <c r="AN25" s="21">
        <f t="shared" si="15"/>
        <v>94.6</v>
      </c>
      <c r="AO25" s="21">
        <f t="shared" si="15"/>
        <v>44.099999999999994</v>
      </c>
      <c r="AP25" s="21">
        <f t="shared" si="15"/>
        <v>0.4</v>
      </c>
      <c r="AQ25" s="21">
        <f t="shared" si="15"/>
        <v>99.600000000000009</v>
      </c>
      <c r="AR25" s="21">
        <f t="shared" si="15"/>
        <v>108.4</v>
      </c>
      <c r="AS25" s="23">
        <f>SUM(AS26:AS27)</f>
        <v>19.600000000000001</v>
      </c>
      <c r="AT25" s="15">
        <f t="shared" ref="AT25:AY25" si="16">SUM(AT26:AT27)</f>
        <v>14.3</v>
      </c>
      <c r="AU25" s="15">
        <f t="shared" si="16"/>
        <v>6</v>
      </c>
      <c r="AV25" s="15">
        <f t="shared" si="16"/>
        <v>10.4</v>
      </c>
      <c r="AW25" s="15">
        <f t="shared" si="16"/>
        <v>0.1</v>
      </c>
      <c r="AX25" s="15">
        <f t="shared" si="16"/>
        <v>25.2</v>
      </c>
      <c r="AY25" s="15">
        <f t="shared" si="16"/>
        <v>6.7</v>
      </c>
    </row>
    <row r="26" spans="1:51" ht="13.15" customHeight="1" x14ac:dyDescent="0.2">
      <c r="A26" s="19"/>
      <c r="B26" s="13" t="s">
        <v>20</v>
      </c>
      <c r="C26" s="5">
        <v>25.8</v>
      </c>
      <c r="D26" s="5">
        <v>53.1</v>
      </c>
      <c r="E26" s="5">
        <v>1.6</v>
      </c>
      <c r="F26" s="5">
        <v>29.8</v>
      </c>
      <c r="G26" s="5">
        <v>1.4</v>
      </c>
      <c r="H26" s="5">
        <v>23.5</v>
      </c>
      <c r="I26" s="5">
        <v>9.5</v>
      </c>
      <c r="J26" s="5">
        <v>61.8</v>
      </c>
      <c r="K26" s="5">
        <v>21.5</v>
      </c>
      <c r="L26" s="5">
        <v>18</v>
      </c>
      <c r="M26" s="5">
        <v>34.700000000000003</v>
      </c>
      <c r="N26" s="5">
        <v>0.2</v>
      </c>
      <c r="O26" s="5">
        <v>4.5</v>
      </c>
      <c r="P26" s="5">
        <v>13.2</v>
      </c>
      <c r="Q26" s="5">
        <v>46.7</v>
      </c>
      <c r="R26" s="5">
        <v>14.3</v>
      </c>
      <c r="S26" s="5">
        <v>4.2</v>
      </c>
      <c r="T26" s="5">
        <v>27</v>
      </c>
      <c r="U26" s="5">
        <v>1</v>
      </c>
      <c r="V26" s="5">
        <v>0.9</v>
      </c>
      <c r="W26" s="5">
        <v>8.1999999999999993</v>
      </c>
      <c r="X26" s="5">
        <v>11.9</v>
      </c>
      <c r="Y26" s="5">
        <v>28.3</v>
      </c>
      <c r="Z26" s="5">
        <v>4.8</v>
      </c>
      <c r="AA26" s="5">
        <v>43.6</v>
      </c>
      <c r="AB26" s="5">
        <v>0.6</v>
      </c>
      <c r="AC26" s="5">
        <v>0.7</v>
      </c>
      <c r="AD26" s="5">
        <v>8.5</v>
      </c>
      <c r="AE26" s="5">
        <v>5.0999999999999996</v>
      </c>
      <c r="AF26" s="5">
        <v>4.9000000000000004</v>
      </c>
      <c r="AG26" s="5">
        <v>10.8</v>
      </c>
      <c r="AH26" s="5">
        <v>20.2</v>
      </c>
      <c r="AI26" s="5">
        <v>0.7</v>
      </c>
      <c r="AJ26" s="5">
        <v>1.7</v>
      </c>
      <c r="AK26" s="5">
        <v>36.799999999999997</v>
      </c>
      <c r="AL26" s="21">
        <v>15.9</v>
      </c>
      <c r="AM26" s="21">
        <v>16.7</v>
      </c>
      <c r="AN26" s="21">
        <v>39.6</v>
      </c>
      <c r="AO26" s="21">
        <v>33.4</v>
      </c>
      <c r="AP26" s="21">
        <v>0.3</v>
      </c>
      <c r="AQ26" s="21">
        <v>0.4</v>
      </c>
      <c r="AR26" s="21">
        <v>105</v>
      </c>
      <c r="AS26" s="22">
        <v>11.1</v>
      </c>
      <c r="AT26" s="14">
        <v>2.8</v>
      </c>
      <c r="AU26" s="14">
        <v>2.5</v>
      </c>
      <c r="AV26" s="14">
        <v>9</v>
      </c>
      <c r="AW26" s="14">
        <v>0.1</v>
      </c>
      <c r="AX26" s="14">
        <v>0.2</v>
      </c>
      <c r="AY26" s="14">
        <v>6.3</v>
      </c>
    </row>
    <row r="27" spans="1:51" ht="13.15" customHeight="1" x14ac:dyDescent="0.2">
      <c r="A27" s="19"/>
      <c r="B27" s="13" t="s">
        <v>21</v>
      </c>
      <c r="C27" s="5">
        <v>26.7</v>
      </c>
      <c r="D27" s="5">
        <v>2.4</v>
      </c>
      <c r="E27" s="5">
        <v>7.4</v>
      </c>
      <c r="F27" s="5">
        <v>24.5</v>
      </c>
      <c r="G27" s="5">
        <v>1.6</v>
      </c>
      <c r="H27" s="5">
        <v>244.2</v>
      </c>
      <c r="I27" s="5">
        <v>3.7</v>
      </c>
      <c r="J27" s="5">
        <v>54.1</v>
      </c>
      <c r="K27" s="5">
        <v>0.9</v>
      </c>
      <c r="L27" s="5">
        <v>5.6</v>
      </c>
      <c r="M27" s="5">
        <v>6</v>
      </c>
      <c r="N27" s="5">
        <v>0.1</v>
      </c>
      <c r="O27" s="5">
        <v>157.9</v>
      </c>
      <c r="P27" s="5">
        <v>4</v>
      </c>
      <c r="Q27" s="5">
        <v>16.100000000000001</v>
      </c>
      <c r="R27" s="5">
        <v>2.7</v>
      </c>
      <c r="S27" s="5">
        <v>6.7</v>
      </c>
      <c r="T27" s="5">
        <v>11.2</v>
      </c>
      <c r="U27" s="5">
        <v>0.1</v>
      </c>
      <c r="V27" s="5">
        <v>215.1</v>
      </c>
      <c r="W27" s="5">
        <v>3.4</v>
      </c>
      <c r="X27" s="5">
        <v>8.6999999999999993</v>
      </c>
      <c r="Y27" s="5">
        <v>1.6</v>
      </c>
      <c r="Z27" s="5">
        <v>2.2000000000000002</v>
      </c>
      <c r="AA27" s="5">
        <v>10.4</v>
      </c>
      <c r="AB27" s="5">
        <v>0.1</v>
      </c>
      <c r="AC27" s="5">
        <v>174.8</v>
      </c>
      <c r="AD27" s="5">
        <v>1.9</v>
      </c>
      <c r="AE27" s="5">
        <v>3.2</v>
      </c>
      <c r="AF27" s="5">
        <v>1.5</v>
      </c>
      <c r="AG27" s="5">
        <v>15.1</v>
      </c>
      <c r="AH27" s="5">
        <v>10.8</v>
      </c>
      <c r="AI27" s="5">
        <v>0.2</v>
      </c>
      <c r="AJ27" s="5">
        <v>163.9</v>
      </c>
      <c r="AK27" s="5">
        <v>1.4</v>
      </c>
      <c r="AL27" s="21">
        <v>11.9</v>
      </c>
      <c r="AM27" s="21">
        <v>5</v>
      </c>
      <c r="AN27" s="21">
        <v>55</v>
      </c>
      <c r="AO27" s="21">
        <v>10.7</v>
      </c>
      <c r="AP27" s="21">
        <v>0.1</v>
      </c>
      <c r="AQ27" s="21">
        <v>99.2</v>
      </c>
      <c r="AR27" s="21">
        <v>3.4</v>
      </c>
      <c r="AS27" s="22">
        <v>8.5</v>
      </c>
      <c r="AT27" s="14">
        <v>11.5</v>
      </c>
      <c r="AU27" s="14">
        <v>3.5</v>
      </c>
      <c r="AV27" s="14">
        <v>1.4</v>
      </c>
      <c r="AW27" s="14">
        <v>0</v>
      </c>
      <c r="AX27" s="14">
        <v>25</v>
      </c>
      <c r="AY27" s="14">
        <v>0.4</v>
      </c>
    </row>
    <row r="28" spans="1:51" ht="13.15" customHeight="1" x14ac:dyDescent="0.2">
      <c r="A28" s="19" t="s">
        <v>30</v>
      </c>
      <c r="B28" s="13" t="s">
        <v>19</v>
      </c>
      <c r="C28" s="5">
        <v>1.7</v>
      </c>
      <c r="D28" s="5">
        <v>250.5</v>
      </c>
      <c r="E28" s="5">
        <v>22.7</v>
      </c>
      <c r="F28" s="5">
        <v>0.9</v>
      </c>
      <c r="G28" s="5">
        <v>0</v>
      </c>
      <c r="H28" s="5">
        <v>0</v>
      </c>
      <c r="I28" s="5">
        <v>5.2</v>
      </c>
      <c r="J28" s="5">
        <v>1.9</v>
      </c>
      <c r="K28" s="5">
        <v>280.8</v>
      </c>
      <c r="L28" s="5">
        <v>15</v>
      </c>
      <c r="M28" s="5">
        <v>25.3</v>
      </c>
      <c r="N28" s="5">
        <v>0</v>
      </c>
      <c r="O28" s="5">
        <v>0</v>
      </c>
      <c r="P28" s="5">
        <v>0</v>
      </c>
      <c r="Q28" s="5">
        <v>1.4</v>
      </c>
      <c r="R28" s="5">
        <v>191.1</v>
      </c>
      <c r="S28" s="5">
        <v>11</v>
      </c>
      <c r="T28" s="5">
        <v>1.6</v>
      </c>
      <c r="U28" s="5">
        <v>0</v>
      </c>
      <c r="V28" s="5">
        <v>0</v>
      </c>
      <c r="W28" s="5">
        <v>0.1</v>
      </c>
      <c r="X28" s="5">
        <v>1.3</v>
      </c>
      <c r="Y28" s="5">
        <v>202.6</v>
      </c>
      <c r="Z28" s="5">
        <v>12.6</v>
      </c>
      <c r="AA28" s="5">
        <v>0.7</v>
      </c>
      <c r="AB28" s="5">
        <v>0</v>
      </c>
      <c r="AC28" s="5">
        <v>0.2</v>
      </c>
      <c r="AD28" s="5">
        <v>2.6</v>
      </c>
      <c r="AE28" s="5">
        <v>0</v>
      </c>
      <c r="AF28" s="5">
        <v>161.1</v>
      </c>
      <c r="AG28" s="5">
        <v>12.8</v>
      </c>
      <c r="AH28" s="5">
        <v>0.1</v>
      </c>
      <c r="AI28" s="5">
        <v>0</v>
      </c>
      <c r="AJ28" s="5">
        <v>0</v>
      </c>
      <c r="AK28" s="5">
        <v>0</v>
      </c>
      <c r="AL28" s="21">
        <f>SUM(AL29:AL30)</f>
        <v>0</v>
      </c>
      <c r="AM28" s="21">
        <f t="shared" ref="AM28:AR28" si="17">SUM(AM29:AM30)</f>
        <v>301.39999999999998</v>
      </c>
      <c r="AN28" s="21">
        <f t="shared" si="17"/>
        <v>28.400000000000002</v>
      </c>
      <c r="AO28" s="21">
        <f t="shared" si="17"/>
        <v>0.4</v>
      </c>
      <c r="AP28" s="21">
        <f t="shared" si="17"/>
        <v>0</v>
      </c>
      <c r="AQ28" s="21">
        <f t="shared" si="17"/>
        <v>0</v>
      </c>
      <c r="AR28" s="21">
        <f t="shared" si="17"/>
        <v>0</v>
      </c>
      <c r="AS28" s="22">
        <f>SUM(AS29:AS30)</f>
        <v>0.2</v>
      </c>
      <c r="AT28" s="14">
        <f t="shared" ref="AT28:AY28" si="18">SUM(AT29:AT30)</f>
        <v>109.1</v>
      </c>
      <c r="AU28" s="14">
        <f t="shared" si="18"/>
        <v>5.8</v>
      </c>
      <c r="AV28" s="14">
        <f t="shared" si="18"/>
        <v>5.3</v>
      </c>
      <c r="AW28" s="14">
        <f t="shared" si="18"/>
        <v>0</v>
      </c>
      <c r="AX28" s="14">
        <f t="shared" si="18"/>
        <v>1.3</v>
      </c>
      <c r="AY28" s="14">
        <f t="shared" si="18"/>
        <v>3.7</v>
      </c>
    </row>
    <row r="29" spans="1:51" ht="13.15" customHeight="1" x14ac:dyDescent="0.2">
      <c r="A29" s="19"/>
      <c r="B29" s="13" t="s">
        <v>20</v>
      </c>
      <c r="C29" s="5">
        <v>1.7</v>
      </c>
      <c r="D29" s="5">
        <v>213.9</v>
      </c>
      <c r="E29" s="5">
        <v>20.8</v>
      </c>
      <c r="F29" s="5">
        <v>0.9</v>
      </c>
      <c r="G29" s="5">
        <v>0</v>
      </c>
      <c r="H29" s="5">
        <v>0</v>
      </c>
      <c r="I29" s="5">
        <v>5.2</v>
      </c>
      <c r="J29" s="5">
        <v>1.9</v>
      </c>
      <c r="K29" s="5">
        <v>218.4</v>
      </c>
      <c r="L29" s="5">
        <v>11</v>
      </c>
      <c r="M29" s="5">
        <v>25.3</v>
      </c>
      <c r="N29" s="5">
        <v>0</v>
      </c>
      <c r="O29" s="5">
        <v>0</v>
      </c>
      <c r="P29" s="5">
        <v>0</v>
      </c>
      <c r="Q29" s="5">
        <v>1.4</v>
      </c>
      <c r="R29" s="5">
        <v>127.3</v>
      </c>
      <c r="S29" s="5">
        <v>5.2</v>
      </c>
      <c r="T29" s="5">
        <v>1.6</v>
      </c>
      <c r="U29" s="5">
        <v>0</v>
      </c>
      <c r="V29" s="5">
        <v>0</v>
      </c>
      <c r="W29" s="5">
        <v>0.1</v>
      </c>
      <c r="X29" s="5">
        <v>1.3</v>
      </c>
      <c r="Y29" s="5">
        <v>145.1</v>
      </c>
      <c r="Z29" s="5">
        <v>6.4</v>
      </c>
      <c r="AA29" s="5">
        <v>0.7</v>
      </c>
      <c r="AB29" s="5">
        <v>0</v>
      </c>
      <c r="AC29" s="5">
        <v>0.2</v>
      </c>
      <c r="AD29" s="5">
        <v>2.6</v>
      </c>
      <c r="AE29" s="5">
        <v>0</v>
      </c>
      <c r="AF29" s="5">
        <v>128.69999999999999</v>
      </c>
      <c r="AG29" s="5">
        <v>7.5</v>
      </c>
      <c r="AH29" s="5">
        <v>0.1</v>
      </c>
      <c r="AI29" s="5">
        <v>0</v>
      </c>
      <c r="AJ29" s="5">
        <v>0</v>
      </c>
      <c r="AK29" s="5">
        <v>0</v>
      </c>
      <c r="AL29" s="21">
        <v>0</v>
      </c>
      <c r="AM29" s="21">
        <v>226.5</v>
      </c>
      <c r="AN29" s="21">
        <v>16.600000000000001</v>
      </c>
      <c r="AO29" s="21">
        <v>0.4</v>
      </c>
      <c r="AP29" s="21">
        <v>0</v>
      </c>
      <c r="AQ29" s="21">
        <v>0</v>
      </c>
      <c r="AR29" s="21">
        <v>0</v>
      </c>
      <c r="AS29" s="22">
        <v>0.1</v>
      </c>
      <c r="AT29" s="14">
        <v>81</v>
      </c>
      <c r="AU29" s="14">
        <v>4.0999999999999996</v>
      </c>
      <c r="AV29" s="14">
        <v>0.8</v>
      </c>
      <c r="AW29" s="14">
        <v>0</v>
      </c>
      <c r="AX29" s="14">
        <v>1.3</v>
      </c>
      <c r="AY29" s="14">
        <v>3.7</v>
      </c>
    </row>
    <row r="30" spans="1:51" ht="13.15" customHeight="1" x14ac:dyDescent="0.2">
      <c r="A30" s="19"/>
      <c r="B30" s="13" t="s">
        <v>21</v>
      </c>
      <c r="C30" s="5">
        <v>0</v>
      </c>
      <c r="D30" s="5">
        <v>36.700000000000003</v>
      </c>
      <c r="E30" s="5">
        <v>1.9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62.4</v>
      </c>
      <c r="L30" s="5">
        <v>4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63.9</v>
      </c>
      <c r="S30" s="5">
        <v>5.8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57.4</v>
      </c>
      <c r="Z30" s="5">
        <v>6.2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32.4</v>
      </c>
      <c r="AG30" s="5">
        <v>5.3</v>
      </c>
      <c r="AH30" s="5">
        <v>0</v>
      </c>
      <c r="AI30" s="5">
        <v>0</v>
      </c>
      <c r="AJ30" s="5">
        <v>0</v>
      </c>
      <c r="AK30" s="5">
        <v>0</v>
      </c>
      <c r="AL30" s="21">
        <v>0</v>
      </c>
      <c r="AM30" s="21">
        <v>74.900000000000006</v>
      </c>
      <c r="AN30" s="21">
        <v>11.8</v>
      </c>
      <c r="AO30" s="21">
        <v>0</v>
      </c>
      <c r="AP30" s="21">
        <v>0</v>
      </c>
      <c r="AQ30" s="21">
        <v>0</v>
      </c>
      <c r="AR30" s="21">
        <v>0</v>
      </c>
      <c r="AS30" s="22">
        <v>0.1</v>
      </c>
      <c r="AT30" s="14">
        <v>28.1</v>
      </c>
      <c r="AU30" s="14">
        <v>1.7</v>
      </c>
      <c r="AV30" s="14">
        <v>4.5</v>
      </c>
      <c r="AW30" s="14">
        <v>0</v>
      </c>
      <c r="AX30" s="14">
        <v>0</v>
      </c>
      <c r="AY30" s="14">
        <v>0</v>
      </c>
    </row>
    <row r="31" spans="1:51" ht="13.15" customHeight="1" x14ac:dyDescent="0.2">
      <c r="A31" s="20" t="s">
        <v>31</v>
      </c>
      <c r="B31" s="13" t="s">
        <v>19</v>
      </c>
      <c r="C31" s="5">
        <v>308.7</v>
      </c>
      <c r="D31" s="5">
        <v>469.1</v>
      </c>
      <c r="E31" s="5">
        <v>69.8</v>
      </c>
      <c r="F31" s="5">
        <v>125.4</v>
      </c>
      <c r="G31" s="5">
        <v>12.1</v>
      </c>
      <c r="H31" s="5">
        <v>268.3</v>
      </c>
      <c r="I31" s="5">
        <v>83.1</v>
      </c>
      <c r="J31" s="5">
        <v>403.3</v>
      </c>
      <c r="K31" s="5">
        <v>457.4</v>
      </c>
      <c r="L31" s="5">
        <v>90.4</v>
      </c>
      <c r="M31" s="5">
        <v>117.6</v>
      </c>
      <c r="N31" s="5">
        <v>4.5</v>
      </c>
      <c r="O31" s="5">
        <v>162.6</v>
      </c>
      <c r="P31" s="5">
        <v>44.9</v>
      </c>
      <c r="Q31" s="5">
        <v>315.8</v>
      </c>
      <c r="R31" s="5">
        <v>359</v>
      </c>
      <c r="S31" s="5">
        <v>93.4</v>
      </c>
      <c r="T31" s="5">
        <v>101.5</v>
      </c>
      <c r="U31" s="5">
        <v>8</v>
      </c>
      <c r="V31" s="5">
        <v>217</v>
      </c>
      <c r="W31" s="5">
        <v>50.3</v>
      </c>
      <c r="X31" s="5">
        <v>220.6</v>
      </c>
      <c r="Y31" s="5">
        <v>364.5</v>
      </c>
      <c r="Z31" s="5">
        <v>101.2</v>
      </c>
      <c r="AA31" s="5">
        <v>134.6</v>
      </c>
      <c r="AB31" s="5">
        <v>3.8</v>
      </c>
      <c r="AC31" s="5">
        <v>178.4</v>
      </c>
      <c r="AD31" s="5">
        <v>46.6</v>
      </c>
      <c r="AE31" s="5">
        <v>179.5</v>
      </c>
      <c r="AF31" s="5">
        <v>239.1</v>
      </c>
      <c r="AG31" s="5">
        <v>103.7</v>
      </c>
      <c r="AH31" s="5">
        <v>66</v>
      </c>
      <c r="AI31" s="5">
        <v>4.5999999999999996</v>
      </c>
      <c r="AJ31" s="5">
        <v>166.3</v>
      </c>
      <c r="AK31" s="5">
        <v>44.5</v>
      </c>
      <c r="AL31" s="21">
        <f>AL4+AL7+AL25+AL28</f>
        <v>353.6</v>
      </c>
      <c r="AM31" s="21">
        <f>AM4+AM7+AM25+AM28</f>
        <v>474.4</v>
      </c>
      <c r="AN31" s="21">
        <f t="shared" ref="AN31:AY31" si="19">AN4+AN7+AN25+AN28</f>
        <v>275.10000000000002</v>
      </c>
      <c r="AO31" s="21">
        <f t="shared" si="19"/>
        <v>112.1</v>
      </c>
      <c r="AP31" s="21">
        <f t="shared" si="19"/>
        <v>4.2</v>
      </c>
      <c r="AQ31" s="21">
        <f t="shared" si="19"/>
        <v>101.60000000000001</v>
      </c>
      <c r="AR31" s="21">
        <f t="shared" si="19"/>
        <v>133.5</v>
      </c>
      <c r="AS31" s="21">
        <f t="shared" si="19"/>
        <v>126.60000000000001</v>
      </c>
      <c r="AT31" s="5">
        <f t="shared" si="19"/>
        <v>171.79999999999998</v>
      </c>
      <c r="AU31" s="5">
        <f t="shared" si="19"/>
        <v>99.899999999999991</v>
      </c>
      <c r="AV31" s="5">
        <f t="shared" si="19"/>
        <v>38.699999999999996</v>
      </c>
      <c r="AW31" s="5">
        <f t="shared" si="19"/>
        <v>2.8000000000000003</v>
      </c>
      <c r="AX31" s="5">
        <f t="shared" si="19"/>
        <v>27.4</v>
      </c>
      <c r="AY31" s="5">
        <f t="shared" si="19"/>
        <v>41.800000000000004</v>
      </c>
    </row>
    <row r="32" spans="1:51" ht="13.15" customHeight="1" x14ac:dyDescent="0.2">
      <c r="A32" s="20"/>
      <c r="B32" s="13" t="s">
        <v>20</v>
      </c>
      <c r="C32" s="5">
        <v>228.2</v>
      </c>
      <c r="D32" s="5">
        <v>402.8</v>
      </c>
      <c r="E32" s="5">
        <v>56.8</v>
      </c>
      <c r="F32" s="5">
        <v>83.1</v>
      </c>
      <c r="G32" s="5">
        <v>7.5</v>
      </c>
      <c r="H32" s="5">
        <v>23.9</v>
      </c>
      <c r="I32" s="5">
        <v>53.3</v>
      </c>
      <c r="J32" s="5">
        <v>294.39999999999998</v>
      </c>
      <c r="K32" s="5">
        <v>340.5</v>
      </c>
      <c r="L32" s="5">
        <v>72.900000000000006</v>
      </c>
      <c r="M32" s="5">
        <v>108.8</v>
      </c>
      <c r="N32" s="5">
        <v>2.2999999999999998</v>
      </c>
      <c r="O32" s="5">
        <v>4.7</v>
      </c>
      <c r="P32" s="5">
        <v>38.299999999999997</v>
      </c>
      <c r="Q32" s="5">
        <v>212.7</v>
      </c>
      <c r="R32" s="5">
        <v>257.3</v>
      </c>
      <c r="S32" s="5">
        <v>69.900000000000006</v>
      </c>
      <c r="T32" s="5">
        <v>87.6</v>
      </c>
      <c r="U32" s="5">
        <v>4.7</v>
      </c>
      <c r="V32" s="5">
        <v>1.7</v>
      </c>
      <c r="W32" s="5">
        <v>28.7</v>
      </c>
      <c r="X32" s="5">
        <v>170.8</v>
      </c>
      <c r="Y32" s="5">
        <v>282</v>
      </c>
      <c r="Z32" s="5">
        <v>72.5</v>
      </c>
      <c r="AA32" s="5">
        <v>118.2</v>
      </c>
      <c r="AB32" s="5">
        <v>2.2000000000000002</v>
      </c>
      <c r="AC32" s="5">
        <v>3.6</v>
      </c>
      <c r="AD32" s="5">
        <v>37.5</v>
      </c>
      <c r="AE32" s="5">
        <v>148.80000000000001</v>
      </c>
      <c r="AF32" s="5">
        <v>192.3</v>
      </c>
      <c r="AG32" s="5">
        <v>76</v>
      </c>
      <c r="AH32" s="5">
        <v>54.3</v>
      </c>
      <c r="AI32" s="5">
        <v>3.8</v>
      </c>
      <c r="AJ32" s="5">
        <v>2.2999999999999998</v>
      </c>
      <c r="AK32" s="5">
        <v>41.2</v>
      </c>
      <c r="AL32" s="21">
        <f t="shared" ref="AL32:AY32" si="20">AL5+AL8+AL26+AL29</f>
        <v>283.5</v>
      </c>
      <c r="AM32" s="21">
        <f t="shared" si="20"/>
        <v>359.2</v>
      </c>
      <c r="AN32" s="21">
        <f t="shared" si="20"/>
        <v>192.4</v>
      </c>
      <c r="AO32" s="21">
        <f t="shared" si="20"/>
        <v>96.5</v>
      </c>
      <c r="AP32" s="21">
        <f t="shared" si="20"/>
        <v>2.6999999999999997</v>
      </c>
      <c r="AQ32" s="21">
        <f t="shared" si="20"/>
        <v>2.2000000000000002</v>
      </c>
      <c r="AR32" s="21">
        <f t="shared" si="20"/>
        <v>125.1</v>
      </c>
      <c r="AS32" s="21">
        <f t="shared" si="20"/>
        <v>77.899999999999991</v>
      </c>
      <c r="AT32" s="5">
        <f t="shared" si="20"/>
        <v>117.39999999999999</v>
      </c>
      <c r="AU32" s="5">
        <f t="shared" si="20"/>
        <v>71.599999999999994</v>
      </c>
      <c r="AV32" s="5">
        <f t="shared" si="20"/>
        <v>13.3</v>
      </c>
      <c r="AW32" s="5">
        <f t="shared" si="20"/>
        <v>1.9000000000000001</v>
      </c>
      <c r="AX32" s="5">
        <f t="shared" si="20"/>
        <v>1.7000000000000002</v>
      </c>
      <c r="AY32" s="5">
        <f t="shared" si="20"/>
        <v>19.2</v>
      </c>
    </row>
    <row r="33" spans="1:51" ht="13.15" customHeight="1" x14ac:dyDescent="0.2">
      <c r="A33" s="20"/>
      <c r="B33" s="13" t="s">
        <v>21</v>
      </c>
      <c r="C33" s="5">
        <v>80.5</v>
      </c>
      <c r="D33" s="5">
        <v>66.2</v>
      </c>
      <c r="E33" s="5">
        <v>13</v>
      </c>
      <c r="F33" s="5">
        <v>42.3</v>
      </c>
      <c r="G33" s="5">
        <v>4.5999999999999996</v>
      </c>
      <c r="H33" s="5">
        <v>244.4</v>
      </c>
      <c r="I33" s="5">
        <v>29.7</v>
      </c>
      <c r="J33" s="5">
        <v>108.9</v>
      </c>
      <c r="K33" s="5">
        <v>116.9</v>
      </c>
      <c r="L33" s="5">
        <v>17.5</v>
      </c>
      <c r="M33" s="5">
        <v>8.6999999999999993</v>
      </c>
      <c r="N33" s="5">
        <v>2.2000000000000002</v>
      </c>
      <c r="O33" s="5">
        <v>157.9</v>
      </c>
      <c r="P33" s="5">
        <v>6.6</v>
      </c>
      <c r="Q33" s="5">
        <v>103.1</v>
      </c>
      <c r="R33" s="5">
        <v>101.8</v>
      </c>
      <c r="S33" s="5">
        <v>23.5</v>
      </c>
      <c r="T33" s="5">
        <v>13.9</v>
      </c>
      <c r="U33" s="5">
        <v>3.3</v>
      </c>
      <c r="V33" s="5">
        <v>215.3</v>
      </c>
      <c r="W33" s="5">
        <v>21.6</v>
      </c>
      <c r="X33" s="5">
        <v>49.7</v>
      </c>
      <c r="Y33" s="5">
        <v>82.5</v>
      </c>
      <c r="Z33" s="5">
        <v>28.7</v>
      </c>
      <c r="AA33" s="5">
        <v>16.399999999999999</v>
      </c>
      <c r="AB33" s="5">
        <v>1.6</v>
      </c>
      <c r="AC33" s="5">
        <v>174.9</v>
      </c>
      <c r="AD33" s="5">
        <v>9.1</v>
      </c>
      <c r="AE33" s="5">
        <v>30.7</v>
      </c>
      <c r="AF33" s="5">
        <v>46.8</v>
      </c>
      <c r="AG33" s="5">
        <v>27.6</v>
      </c>
      <c r="AH33" s="5">
        <v>11.7</v>
      </c>
      <c r="AI33" s="5">
        <v>0.8</v>
      </c>
      <c r="AJ33" s="5">
        <v>164</v>
      </c>
      <c r="AK33" s="5">
        <v>3.3</v>
      </c>
      <c r="AL33" s="21">
        <f t="shared" ref="AL33:AY33" si="21">AL6+AL9+AL27+AL30</f>
        <v>70.100000000000009</v>
      </c>
      <c r="AM33" s="21">
        <f t="shared" si="21"/>
        <v>115.10000000000001</v>
      </c>
      <c r="AN33" s="21">
        <f t="shared" si="21"/>
        <v>82.7</v>
      </c>
      <c r="AO33" s="21">
        <f t="shared" si="21"/>
        <v>15.6</v>
      </c>
      <c r="AP33" s="21">
        <f t="shared" si="21"/>
        <v>1.5</v>
      </c>
      <c r="AQ33" s="21">
        <f t="shared" si="21"/>
        <v>99.4</v>
      </c>
      <c r="AR33" s="21">
        <f t="shared" si="21"/>
        <v>8.4</v>
      </c>
      <c r="AS33" s="21">
        <f t="shared" si="21"/>
        <v>48.7</v>
      </c>
      <c r="AT33" s="5">
        <f t="shared" si="21"/>
        <v>54.400000000000006</v>
      </c>
      <c r="AU33" s="5">
        <f t="shared" si="21"/>
        <v>28.299999999999997</v>
      </c>
      <c r="AV33" s="5">
        <f t="shared" si="21"/>
        <v>25.4</v>
      </c>
      <c r="AW33" s="5">
        <f t="shared" si="21"/>
        <v>0.9</v>
      </c>
      <c r="AX33" s="5">
        <f t="shared" si="21"/>
        <v>25.7</v>
      </c>
      <c r="AY33" s="5">
        <f t="shared" si="21"/>
        <v>22.599999999999998</v>
      </c>
    </row>
  </sheetData>
  <mergeCells count="41">
    <mergeCell ref="A25:A27"/>
    <mergeCell ref="A28:A30"/>
    <mergeCell ref="A31:A33"/>
    <mergeCell ref="AL1:AR1"/>
    <mergeCell ref="A4:A6"/>
    <mergeCell ref="A7:A9"/>
    <mergeCell ref="A10:A12"/>
    <mergeCell ref="A19:A21"/>
    <mergeCell ref="C1:I1"/>
    <mergeCell ref="J1:P1"/>
    <mergeCell ref="Q1:W1"/>
    <mergeCell ref="X1:AD1"/>
    <mergeCell ref="AE1:AK1"/>
    <mergeCell ref="A22:A24"/>
    <mergeCell ref="A13:A15"/>
    <mergeCell ref="A16:A18"/>
    <mergeCell ref="T15:W15"/>
    <mergeCell ref="T16:W16"/>
    <mergeCell ref="T17:W17"/>
    <mergeCell ref="T18:W18"/>
    <mergeCell ref="AA13:AD13"/>
    <mergeCell ref="AA14:AD14"/>
    <mergeCell ref="AA15:AD15"/>
    <mergeCell ref="AA16:AD16"/>
    <mergeCell ref="AA17:AD17"/>
    <mergeCell ref="AS1:AY1"/>
    <mergeCell ref="M18:P18"/>
    <mergeCell ref="F13:I13"/>
    <mergeCell ref="F14:I14"/>
    <mergeCell ref="F15:I15"/>
    <mergeCell ref="F16:I16"/>
    <mergeCell ref="F17:I17"/>
    <mergeCell ref="F18:I18"/>
    <mergeCell ref="M13:P13"/>
    <mergeCell ref="M14:P14"/>
    <mergeCell ref="M15:P15"/>
    <mergeCell ref="M16:P16"/>
    <mergeCell ref="M17:P17"/>
    <mergeCell ref="AA18:AD18"/>
    <mergeCell ref="T13:W13"/>
    <mergeCell ref="T14:W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showGridLines="0" workbookViewId="0">
      <selection activeCell="B3" sqref="B3"/>
    </sheetView>
  </sheetViews>
  <sheetFormatPr defaultRowHeight="12.75" x14ac:dyDescent="0.2"/>
  <sheetData>
    <row r="1" spans="1:2" x14ac:dyDescent="0.2">
      <c r="A1" t="s">
        <v>32</v>
      </c>
      <c r="B1" s="1" t="s">
        <v>33</v>
      </c>
    </row>
    <row r="2" spans="1:2" x14ac:dyDescent="0.2">
      <c r="A2" t="s">
        <v>34</v>
      </c>
      <c r="B2" t="s">
        <v>35</v>
      </c>
    </row>
    <row r="3" spans="1:2" x14ac:dyDescent="0.2">
      <c r="A3" t="s">
        <v>36</v>
      </c>
      <c r="B3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3</vt:lpstr>
      <vt:lpstr>Metadati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Nicolò</dc:creator>
  <cp:keywords/>
  <dc:description/>
  <cp:lastModifiedBy>Soraci Mariangela</cp:lastModifiedBy>
  <cp:revision/>
  <dcterms:created xsi:type="dcterms:W3CDTF">2023-12-12T10:22:18Z</dcterms:created>
  <dcterms:modified xsi:type="dcterms:W3CDTF">2025-05-21T13:33:15Z</dcterms:modified>
  <cp:category/>
  <cp:contentStatus/>
</cp:coreProperties>
</file>