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inceneriti - URBANI 2025/per annuario/"/>
    </mc:Choice>
  </mc:AlternateContent>
  <xr:revisionPtr revIDLastSave="12" documentId="13_ncr:1_{A7A73793-DCE4-41B6-A33A-1EEF6712EE14}" xr6:coauthVersionLast="47" xr6:coauthVersionMax="47" xr10:uidLastSave="{B6BECD7F-F64B-4A53-8C5A-E4644E5BCC37}"/>
  <bookViews>
    <workbookView xWindow="16354" yWindow="-103" windowWidth="16663" windowHeight="8863" xr2:uid="{00000000-000D-0000-FFFF-FFFF00000000}"/>
  </bookViews>
  <sheets>
    <sheet name="Tabella2" sheetId="6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6" l="1"/>
  <c r="H4" i="6"/>
  <c r="H3" i="6"/>
  <c r="I5" i="6"/>
  <c r="B25" i="6"/>
</calcChain>
</file>

<file path=xl/sharedStrings.xml><?xml version="1.0" encoding="utf-8"?>
<sst xmlns="http://schemas.openxmlformats.org/spreadsheetml/2006/main" count="40" uniqueCount="35">
  <si>
    <t>Regione</t>
  </si>
  <si>
    <t xml:space="preserve"> Piemonte </t>
  </si>
  <si>
    <t xml:space="preserve"> Lombardia </t>
  </si>
  <si>
    <t xml:space="preserve"> Veneto </t>
  </si>
  <si>
    <t xml:space="preserve"> Toscana </t>
  </si>
  <si>
    <t xml:space="preserve"> Lazio </t>
  </si>
  <si>
    <t xml:space="preserve"> Molise </t>
  </si>
  <si>
    <t xml:space="preserve"> Campania </t>
  </si>
  <si>
    <t xml:space="preserve"> Puglia </t>
  </si>
  <si>
    <t xml:space="preserve"> Basilicata </t>
  </si>
  <si>
    <t xml:space="preserve"> Calabria </t>
  </si>
  <si>
    <t xml:space="preserve"> Sardegna </t>
  </si>
  <si>
    <t>Valle d'Aosta</t>
  </si>
  <si>
    <t>Liguria</t>
  </si>
  <si>
    <t>Umbria</t>
  </si>
  <si>
    <t>Marche</t>
  </si>
  <si>
    <t>Abruzzo</t>
  </si>
  <si>
    <t>Sicilia</t>
  </si>
  <si>
    <t>ITALIA</t>
  </si>
  <si>
    <t>t*1.000</t>
  </si>
  <si>
    <t>Rifiuti urbani</t>
  </si>
  <si>
    <t xml:space="preserve">FS, CSS, bioessiccato </t>
  </si>
  <si>
    <t>Totale RU</t>
  </si>
  <si>
    <t>RS pericolosi</t>
  </si>
  <si>
    <t>RS  non pericolosi</t>
  </si>
  <si>
    <t>TOTALE</t>
  </si>
  <si>
    <t>RU: Rifiuti urbani; FS: Frazione Secca; CSS: rifiuti combustibili; RS: Rifiuti speciali</t>
  </si>
  <si>
    <t>Titolo</t>
  </si>
  <si>
    <t>Fonte:</t>
  </si>
  <si>
    <t>ISPRA</t>
  </si>
  <si>
    <t xml:space="preserve">Note: </t>
  </si>
  <si>
    <t xml:space="preserve"> Trentino-Alto Adige </t>
  </si>
  <si>
    <t xml:space="preserve"> Friuli-Venezia Giulia </t>
  </si>
  <si>
    <t xml:space="preserve"> Emilia-Romagna </t>
  </si>
  <si>
    <t>Tabella 2: Rifiuti inceneriti in impianti urbani per tipologia di rifiuto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</si>
</sst>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0" xfId="1"/>
    <xf numFmtId="0" fontId="2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0" fillId="0" borderId="0" xfId="0" applyNumberForma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0EFE-52C9-42DD-9400-638BC781C662}">
  <dimension ref="A1:I25"/>
  <sheetViews>
    <sheetView tabSelected="1" zoomScaleNormal="100" workbookViewId="0">
      <selection activeCell="I5" sqref="I5"/>
    </sheetView>
  </sheetViews>
  <sheetFormatPr defaultRowHeight="14.5" x14ac:dyDescent="0.35"/>
  <cols>
    <col min="1" max="1" width="17.7265625" bestFit="1" customWidth="1"/>
    <col min="2" max="2" width="11.81640625" bestFit="1" customWidth="1"/>
    <col min="3" max="3" width="11.6328125" bestFit="1" customWidth="1"/>
    <col min="4" max="4" width="9.26953125" bestFit="1" customWidth="1"/>
    <col min="5" max="5" width="12.1796875" bestFit="1" customWidth="1"/>
    <col min="6" max="6" width="9.1796875" bestFit="1" customWidth="1"/>
    <col min="7" max="7" width="8.08984375" bestFit="1" customWidth="1"/>
    <col min="8" max="8" width="9.81640625" bestFit="1" customWidth="1"/>
    <col min="9" max="9" width="10.81640625" bestFit="1" customWidth="1"/>
  </cols>
  <sheetData>
    <row r="1" spans="1:9" ht="34.5" customHeight="1" x14ac:dyDescent="0.35">
      <c r="A1" s="5" t="s">
        <v>0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</row>
    <row r="2" spans="1:9" x14ac:dyDescent="0.35">
      <c r="A2" s="6"/>
      <c r="B2" s="3" t="s">
        <v>19</v>
      </c>
      <c r="C2" s="3" t="s">
        <v>19</v>
      </c>
      <c r="D2" s="3" t="s">
        <v>19</v>
      </c>
      <c r="E2" s="3" t="s">
        <v>19</v>
      </c>
      <c r="F2" s="3" t="s">
        <v>19</v>
      </c>
      <c r="G2" s="8" t="s">
        <v>19</v>
      </c>
    </row>
    <row r="3" spans="1:9" x14ac:dyDescent="0.35">
      <c r="A3" s="1" t="s">
        <v>1</v>
      </c>
      <c r="B3" s="9">
        <v>462.91500000000002</v>
      </c>
      <c r="C3" s="9">
        <v>92.34</v>
      </c>
      <c r="D3" s="9">
        <v>555.255</v>
      </c>
      <c r="E3" s="9">
        <v>0</v>
      </c>
      <c r="F3" s="9">
        <v>44.247</v>
      </c>
      <c r="G3" s="9">
        <v>599.50199999999995</v>
      </c>
      <c r="H3" s="11">
        <f>SUM(D3:D10)</f>
        <v>4012.6579999999994</v>
      </c>
    </row>
    <row r="4" spans="1:9" ht="14.5" customHeight="1" x14ac:dyDescent="0.35">
      <c r="A4" s="1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>
        <f>I5/H3*100</f>
        <v>73.559371369301857</v>
      </c>
      <c r="I4">
        <f>I5/D23*100</f>
        <v>53.470044260588388</v>
      </c>
    </row>
    <row r="5" spans="1:9" x14ac:dyDescent="0.35">
      <c r="A5" s="1" t="s">
        <v>2</v>
      </c>
      <c r="B5" s="9">
        <v>1048.078</v>
      </c>
      <c r="C5" s="9">
        <v>922.14499999999998</v>
      </c>
      <c r="D5" s="9">
        <v>1970.223</v>
      </c>
      <c r="E5" s="9">
        <v>24.771000000000001</v>
      </c>
      <c r="F5" s="9">
        <v>369.02800000000002</v>
      </c>
      <c r="G5" s="9">
        <v>2364.0219999999999</v>
      </c>
      <c r="H5" s="11"/>
      <c r="I5" s="11">
        <f>D5+D10</f>
        <v>2951.6859999999997</v>
      </c>
    </row>
    <row r="6" spans="1:9" ht="14.5" customHeight="1" x14ac:dyDescent="0.35">
      <c r="A6" s="1" t="s">
        <v>31</v>
      </c>
      <c r="B6" s="9">
        <v>94.293999999999997</v>
      </c>
      <c r="C6" s="9">
        <v>3.4729999999999999</v>
      </c>
      <c r="D6" s="9">
        <v>97.766999999999996</v>
      </c>
      <c r="E6" s="9">
        <v>0</v>
      </c>
      <c r="F6" s="9">
        <v>29.603000000000002</v>
      </c>
      <c r="G6" s="9">
        <v>127.37</v>
      </c>
    </row>
    <row r="7" spans="1:9" ht="14.5" customHeight="1" x14ac:dyDescent="0.35">
      <c r="A7" s="1" t="s">
        <v>3</v>
      </c>
      <c r="B7" s="9">
        <v>172.4</v>
      </c>
      <c r="C7" s="9">
        <v>79.399000000000001</v>
      </c>
      <c r="D7" s="9">
        <v>251.79900000000001</v>
      </c>
      <c r="E7" s="9">
        <v>3.375</v>
      </c>
      <c r="F7" s="9">
        <v>13.401</v>
      </c>
      <c r="G7" s="9">
        <v>268.57499999999999</v>
      </c>
    </row>
    <row r="8" spans="1:9" x14ac:dyDescent="0.35">
      <c r="A8" s="1" t="s">
        <v>32</v>
      </c>
      <c r="B8" s="9">
        <v>123.599</v>
      </c>
      <c r="C8" s="9">
        <v>32.552</v>
      </c>
      <c r="D8" s="9">
        <v>156.15100000000001</v>
      </c>
      <c r="E8" s="9">
        <v>0</v>
      </c>
      <c r="F8" s="9">
        <v>34.805999999999997</v>
      </c>
      <c r="G8" s="9">
        <v>190.95699999999999</v>
      </c>
    </row>
    <row r="9" spans="1:9" x14ac:dyDescent="0.35">
      <c r="A9" s="1" t="s">
        <v>13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9" x14ac:dyDescent="0.35">
      <c r="A10" s="1" t="s">
        <v>33</v>
      </c>
      <c r="B10" s="9">
        <v>653.02099999999996</v>
      </c>
      <c r="C10" s="9">
        <v>328.44200000000001</v>
      </c>
      <c r="D10" s="9">
        <v>981.46299999999997</v>
      </c>
      <c r="E10" s="9">
        <v>7.6360000000000001</v>
      </c>
      <c r="F10" s="9">
        <v>126.52200000000001</v>
      </c>
      <c r="G10" s="9">
        <v>1115.6210000000001</v>
      </c>
    </row>
    <row r="11" spans="1:9" x14ac:dyDescent="0.35">
      <c r="A11" s="1" t="s">
        <v>4</v>
      </c>
      <c r="B11" s="9">
        <v>79.540999999999997</v>
      </c>
      <c r="C11" s="9">
        <v>130.19800000000001</v>
      </c>
      <c r="D11" s="9">
        <v>209.739</v>
      </c>
      <c r="E11" s="9">
        <v>7.0000000000000001E-3</v>
      </c>
      <c r="F11" s="9">
        <v>1.3</v>
      </c>
      <c r="G11" s="9">
        <v>211.04599999999999</v>
      </c>
    </row>
    <row r="12" spans="1:9" x14ac:dyDescent="0.35">
      <c r="A12" s="1" t="s">
        <v>14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9" x14ac:dyDescent="0.35">
      <c r="A13" s="1" t="s">
        <v>15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9" x14ac:dyDescent="0.35">
      <c r="A14" s="1" t="s">
        <v>5</v>
      </c>
      <c r="B14" s="9">
        <v>0</v>
      </c>
      <c r="C14" s="9">
        <v>294.17399999999998</v>
      </c>
      <c r="D14" s="9">
        <v>294.17399999999998</v>
      </c>
      <c r="E14" s="9">
        <v>0</v>
      </c>
      <c r="F14" s="9">
        <v>0</v>
      </c>
      <c r="G14" s="9">
        <v>294.17399999999998</v>
      </c>
    </row>
    <row r="15" spans="1:9" x14ac:dyDescent="0.35">
      <c r="A15" s="1" t="s">
        <v>16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9" x14ac:dyDescent="0.35">
      <c r="A16" s="1" t="s">
        <v>6</v>
      </c>
      <c r="B16" s="9">
        <v>0</v>
      </c>
      <c r="C16" s="9">
        <v>90.141999999999996</v>
      </c>
      <c r="D16" s="9">
        <v>90.141999999999996</v>
      </c>
      <c r="E16" s="9">
        <v>0</v>
      </c>
      <c r="F16" s="9">
        <v>3.7999999999999999E-2</v>
      </c>
      <c r="G16" s="9">
        <v>90.18</v>
      </c>
    </row>
    <row r="17" spans="1:7" x14ac:dyDescent="0.35">
      <c r="A17" s="1" t="s">
        <v>7</v>
      </c>
      <c r="B17" s="9">
        <v>0.32700000000000001</v>
      </c>
      <c r="C17" s="9">
        <v>706.76900000000001</v>
      </c>
      <c r="D17" s="9">
        <v>707.096</v>
      </c>
      <c r="E17" s="9">
        <v>0</v>
      </c>
      <c r="F17" s="9">
        <v>0</v>
      </c>
      <c r="G17" s="9">
        <v>707.096</v>
      </c>
    </row>
    <row r="18" spans="1:7" ht="34.5" customHeight="1" x14ac:dyDescent="0.35">
      <c r="A18" s="1" t="s">
        <v>8</v>
      </c>
      <c r="B18" s="9">
        <v>0</v>
      </c>
      <c r="C18" s="9">
        <v>51.103999999999999</v>
      </c>
      <c r="D18" s="9">
        <v>51.103999999999999</v>
      </c>
      <c r="E18" s="9">
        <v>0</v>
      </c>
      <c r="F18" s="9">
        <v>0</v>
      </c>
      <c r="G18" s="9">
        <v>51.103999999999999</v>
      </c>
    </row>
    <row r="19" spans="1:7" x14ac:dyDescent="0.35">
      <c r="A19" s="1" t="s">
        <v>9</v>
      </c>
      <c r="B19" s="9">
        <v>6.016</v>
      </c>
      <c r="C19" s="9">
        <v>9.016</v>
      </c>
      <c r="D19" s="9">
        <v>15.032</v>
      </c>
      <c r="E19" s="9">
        <v>29.599</v>
      </c>
      <c r="F19" s="9">
        <v>25.498000000000001</v>
      </c>
      <c r="G19" s="9">
        <v>70.129000000000005</v>
      </c>
    </row>
    <row r="20" spans="1:7" x14ac:dyDescent="0.35">
      <c r="A20" s="1" t="s">
        <v>10</v>
      </c>
      <c r="B20" s="9">
        <v>0</v>
      </c>
      <c r="C20" s="9">
        <v>85.733999999999995</v>
      </c>
      <c r="D20" s="9">
        <v>85.733999999999995</v>
      </c>
      <c r="E20" s="9">
        <v>0</v>
      </c>
      <c r="F20" s="9">
        <v>0</v>
      </c>
      <c r="G20" s="9">
        <v>85.733999999999995</v>
      </c>
    </row>
    <row r="21" spans="1:7" x14ac:dyDescent="0.35">
      <c r="A21" s="1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5">
      <c r="A22" s="1" t="s">
        <v>11</v>
      </c>
      <c r="B22" s="9">
        <v>49.594000000000001</v>
      </c>
      <c r="C22" s="9">
        <v>4.9880000000000004</v>
      </c>
      <c r="D22" s="9">
        <v>54.582000000000001</v>
      </c>
      <c r="E22" s="9">
        <v>0.14899999999999999</v>
      </c>
      <c r="F22" s="9">
        <v>3.242</v>
      </c>
      <c r="G22" s="9">
        <v>57.972999999999999</v>
      </c>
    </row>
    <row r="23" spans="1:7" x14ac:dyDescent="0.35">
      <c r="A23" s="2" t="s">
        <v>18</v>
      </c>
      <c r="B23" s="10">
        <v>2689.7849999999999</v>
      </c>
      <c r="C23" s="10">
        <v>2830.4760000000001</v>
      </c>
      <c r="D23" s="10">
        <v>5520.2610000000004</v>
      </c>
      <c r="E23" s="10">
        <v>65.537000000000006</v>
      </c>
      <c r="F23" s="10">
        <v>647.68499999999995</v>
      </c>
      <c r="G23" s="10">
        <v>6233.4830000000002</v>
      </c>
    </row>
    <row r="25" spans="1:7" x14ac:dyDescent="0.35">
      <c r="B25">
        <f>B23/D23</f>
        <v>0.48725685252925532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defaultColWidth="9.1796875" defaultRowHeight="12.5" x14ac:dyDescent="0.25"/>
  <cols>
    <col min="1" max="1" width="9.1796875" style="7"/>
    <col min="2" max="2" width="75.81640625" style="7" bestFit="1" customWidth="1"/>
    <col min="3" max="16384" width="9.1796875" style="7"/>
  </cols>
  <sheetData>
    <row r="1" spans="1:2" x14ac:dyDescent="0.25">
      <c r="A1" s="7" t="s">
        <v>27</v>
      </c>
      <c r="B1" s="7" t="s">
        <v>34</v>
      </c>
    </row>
    <row r="2" spans="1:2" x14ac:dyDescent="0.25">
      <c r="A2" s="7" t="s">
        <v>28</v>
      </c>
      <c r="B2" s="7" t="s">
        <v>29</v>
      </c>
    </row>
    <row r="3" spans="1:2" x14ac:dyDescent="0.25">
      <c r="A3" s="7" t="s">
        <v>30</v>
      </c>
      <c r="B3" s="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Tabella2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Buscemi Simona</cp:lastModifiedBy>
  <dcterms:created xsi:type="dcterms:W3CDTF">2018-12-19T13:42:53Z</dcterms:created>
  <dcterms:modified xsi:type="dcterms:W3CDTF">2025-05-28T14:15:07Z</dcterms:modified>
</cp:coreProperties>
</file>