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francesca_palomba_isprambiente_it/Documents/Desktop/cartella da aggiornare per Francesca (1)/cartella da aggiornare per Francesca/"/>
    </mc:Choice>
  </mc:AlternateContent>
  <xr:revisionPtr revIDLastSave="0" documentId="8_{F7F66379-B65E-4577-B731-D3E5C3D964C9}" xr6:coauthVersionLast="47" xr6:coauthVersionMax="47" xr10:uidLastSave="{00000000-0000-0000-0000-000000000000}"/>
  <bookViews>
    <workbookView xWindow="2070" yWindow="0" windowWidth="16410" windowHeight="9940" xr2:uid="{00000000-000D-0000-FFFF-FFFF00000000}"/>
  </bookViews>
  <sheets>
    <sheet name="Gas_Serra" sheetId="1" r:id="rId1"/>
    <sheet name="Metadati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G3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I19" i="1" s="1"/>
  <c r="B20" i="1"/>
  <c r="B21" i="1"/>
  <c r="B22" i="1"/>
  <c r="B23" i="1"/>
  <c r="I23" i="1" s="1"/>
  <c r="B24" i="1"/>
  <c r="I24" i="1" s="1"/>
  <c r="B25" i="1"/>
  <c r="B26" i="1"/>
  <c r="B27" i="1"/>
  <c r="I27" i="1" s="1"/>
  <c r="B28" i="1"/>
  <c r="I28" i="1" s="1"/>
  <c r="B29" i="1"/>
  <c r="B30" i="1"/>
  <c r="B31" i="1"/>
  <c r="I31" i="1" s="1"/>
  <c r="B32" i="1"/>
  <c r="B33" i="1"/>
  <c r="B34" i="1"/>
  <c r="B35" i="1"/>
  <c r="B36" i="1"/>
  <c r="B3" i="1"/>
  <c r="I20" i="1"/>
  <c r="I21" i="1"/>
  <c r="I22" i="1"/>
  <c r="I25" i="1"/>
  <c r="I26" i="1"/>
  <c r="I29" i="1"/>
  <c r="I30" i="1"/>
  <c r="I32" i="1"/>
  <c r="I33" i="1"/>
  <c r="I34" i="1"/>
  <c r="I35" i="1"/>
  <c r="I18" i="1"/>
  <c r="G3" i="1" l="1"/>
</calcChain>
</file>

<file path=xl/sharedStrings.xml><?xml version="1.0" encoding="utf-8"?>
<sst xmlns="http://schemas.openxmlformats.org/spreadsheetml/2006/main" count="25" uniqueCount="19">
  <si>
    <t>Emissioni di gas serra dall’agricoltura</t>
  </si>
  <si>
    <t>di cui metano</t>
  </si>
  <si>
    <t>di cui protossido di azoto</t>
  </si>
  <si>
    <t>di cui anidride carbonica</t>
  </si>
  <si>
    <t>Emissioni nazionali di gas serra</t>
  </si>
  <si>
    <t>Quota dell’agricoltura sul totale delle emissioni</t>
  </si>
  <si>
    <t>%</t>
  </si>
  <si>
    <t>Anno</t>
  </si>
  <si>
    <t>Titolo</t>
  </si>
  <si>
    <t>Fonte dei dati</t>
  </si>
  <si>
    <t>Legenda</t>
  </si>
  <si>
    <t>Note</t>
  </si>
  <si>
    <t>ISPRA</t>
  </si>
  <si>
    <t>Tabella 1: Emissioni di gas serra dovute all’agricoltura per tipo di gas serra e quota sul totale nazionale delle emissioni</t>
  </si>
  <si>
    <r>
      <t>Mt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eq.</t>
    </r>
  </si>
  <si>
    <t>Effort Sharing Decision, ESD</t>
  </si>
  <si>
    <r>
      <t>Effort Sharing Regulation (</t>
    </r>
    <r>
      <rPr>
        <b/>
        <sz val="11"/>
        <color rgb="FF5F6368"/>
        <rFont val="Arial"/>
        <family val="2"/>
      </rPr>
      <t>ESR</t>
    </r>
    <r>
      <rPr>
        <sz val="11"/>
        <color rgb="FF4D5156"/>
        <rFont val="Arial"/>
        <family val="2"/>
      </rPr>
      <t>) </t>
    </r>
  </si>
  <si>
    <t xml:space="preserve">Emissioni ESD (ESD fino al 2020, ESR dal 2021) effettive di GHG </t>
  </si>
  <si>
    <t>Quota dell’agricoltura sul totale delle emissioni ESD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</si>
</sst>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000_-;\-* #,##0.0000_-;_-* &quot;-&quot;??_-;_-@_-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212529"/>
      <name val="Segoe UI"/>
      <family val="2"/>
    </font>
    <font>
      <sz val="11"/>
      <color rgb="FF4D5156"/>
      <name val="Arial"/>
      <family val="2"/>
    </font>
    <font>
      <b/>
      <sz val="11"/>
      <color rgb="FF5F636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6" fillId="0" borderId="1" xfId="0" applyNumberFormat="1" applyFont="1" applyBorder="1" applyAlignment="1">
      <alignment horizontal="center" vertical="center"/>
    </xf>
    <xf numFmtId="164" fontId="7" fillId="0" borderId="0" xfId="0" applyNumberFormat="1" applyFont="1"/>
    <xf numFmtId="0" fontId="8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vertical="top" wrapText="1"/>
    </xf>
    <xf numFmtId="164" fontId="10" fillId="0" borderId="1" xfId="0" applyNumberFormat="1" applyFont="1" applyBorder="1" applyAlignment="1">
      <alignment horizontal="right" vertical="top"/>
    </xf>
    <xf numFmtId="164" fontId="11" fillId="0" borderId="1" xfId="0" applyNumberFormat="1" applyFont="1" applyBorder="1" applyAlignment="1">
      <alignment horizontal="right" vertical="top"/>
    </xf>
    <xf numFmtId="164" fontId="8" fillId="0" borderId="0" xfId="0" applyNumberFormat="1" applyFont="1"/>
    <xf numFmtId="43" fontId="8" fillId="0" borderId="0" xfId="1" applyFont="1"/>
    <xf numFmtId="165" fontId="8" fillId="0" borderId="0" xfId="1" applyNumberFormat="1" applyFont="1"/>
    <xf numFmtId="164" fontId="12" fillId="0" borderId="1" xfId="0" applyNumberFormat="1" applyFont="1" applyBorder="1"/>
    <xf numFmtId="164" fontId="7" fillId="0" borderId="1" xfId="0" applyNumberFormat="1" applyFont="1" applyBorder="1"/>
    <xf numFmtId="164" fontId="6" fillId="0" borderId="1" xfId="0" applyNumberFormat="1" applyFont="1" applyBorder="1" applyAlignment="1">
      <alignment vertical="center"/>
    </xf>
    <xf numFmtId="0" fontId="8" fillId="0" borderId="1" xfId="0" applyFont="1" applyBorder="1"/>
    <xf numFmtId="164" fontId="8" fillId="0" borderId="1" xfId="0" applyNumberFormat="1" applyFont="1" applyBorder="1"/>
    <xf numFmtId="0" fontId="14" fillId="0" borderId="0" xfId="0" applyFont="1"/>
    <xf numFmtId="166" fontId="8" fillId="0" borderId="0" xfId="2" applyNumberFormat="1" applyFont="1"/>
    <xf numFmtId="0" fontId="13" fillId="0" borderId="1" xfId="0" applyFont="1" applyBorder="1" applyAlignment="1">
      <alignment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A16" zoomScale="70" zoomScaleNormal="70" workbookViewId="0">
      <selection activeCell="L34" sqref="L34"/>
    </sheetView>
  </sheetViews>
  <sheetFormatPr defaultRowHeight="15.5" x14ac:dyDescent="0.35"/>
  <cols>
    <col min="1" max="1" width="9.1796875" style="7"/>
    <col min="2" max="2" width="25.7265625" style="7" customWidth="1"/>
    <col min="3" max="3" width="20.81640625" style="7" customWidth="1"/>
    <col min="4" max="4" width="19.6328125" style="7" customWidth="1"/>
    <col min="5" max="5" width="24.6328125" style="7" customWidth="1"/>
    <col min="6" max="6" width="22.453125" style="7" customWidth="1"/>
    <col min="7" max="7" width="25" style="7" customWidth="1"/>
    <col min="8" max="8" width="24.453125" style="7" customWidth="1"/>
    <col min="9" max="9" width="38.7265625" style="7" customWidth="1"/>
    <col min="10" max="222" width="9.1796875" style="7"/>
    <col min="223" max="224" width="9.54296875" style="7" customWidth="1"/>
    <col min="225" max="225" width="9.1796875" style="7"/>
    <col min="226" max="226" width="13.453125" style="7" customWidth="1"/>
    <col min="227" max="239" width="9.1796875" style="7"/>
    <col min="240" max="240" width="23.453125" style="7" customWidth="1"/>
    <col min="241" max="478" width="9.1796875" style="7"/>
    <col min="479" max="480" width="9.54296875" style="7" customWidth="1"/>
    <col min="481" max="481" width="9.1796875" style="7"/>
    <col min="482" max="482" width="13.453125" style="7" customWidth="1"/>
    <col min="483" max="495" width="9.1796875" style="7"/>
    <col min="496" max="496" width="23.453125" style="7" customWidth="1"/>
    <col min="497" max="734" width="9.1796875" style="7"/>
    <col min="735" max="736" width="9.54296875" style="7" customWidth="1"/>
    <col min="737" max="737" width="9.1796875" style="7"/>
    <col min="738" max="738" width="13.453125" style="7" customWidth="1"/>
    <col min="739" max="751" width="9.1796875" style="7"/>
    <col min="752" max="752" width="23.453125" style="7" customWidth="1"/>
    <col min="753" max="990" width="9.1796875" style="7"/>
    <col min="991" max="992" width="9.54296875" style="7" customWidth="1"/>
    <col min="993" max="993" width="9.1796875" style="7"/>
    <col min="994" max="994" width="13.453125" style="7" customWidth="1"/>
    <col min="995" max="1007" width="9.1796875" style="7"/>
    <col min="1008" max="1008" width="23.453125" style="7" customWidth="1"/>
    <col min="1009" max="1246" width="9.1796875" style="7"/>
    <col min="1247" max="1248" width="9.54296875" style="7" customWidth="1"/>
    <col min="1249" max="1249" width="9.1796875" style="7"/>
    <col min="1250" max="1250" width="13.453125" style="7" customWidth="1"/>
    <col min="1251" max="1263" width="9.1796875" style="7"/>
    <col min="1264" max="1264" width="23.453125" style="7" customWidth="1"/>
    <col min="1265" max="1502" width="9.1796875" style="7"/>
    <col min="1503" max="1504" width="9.54296875" style="7" customWidth="1"/>
    <col min="1505" max="1505" width="9.1796875" style="7"/>
    <col min="1506" max="1506" width="13.453125" style="7" customWidth="1"/>
    <col min="1507" max="1519" width="9.1796875" style="7"/>
    <col min="1520" max="1520" width="23.453125" style="7" customWidth="1"/>
    <col min="1521" max="1758" width="9.1796875" style="7"/>
    <col min="1759" max="1760" width="9.54296875" style="7" customWidth="1"/>
    <col min="1761" max="1761" width="9.1796875" style="7"/>
    <col min="1762" max="1762" width="13.453125" style="7" customWidth="1"/>
    <col min="1763" max="1775" width="9.1796875" style="7"/>
    <col min="1776" max="1776" width="23.453125" style="7" customWidth="1"/>
    <col min="1777" max="2014" width="9.1796875" style="7"/>
    <col min="2015" max="2016" width="9.54296875" style="7" customWidth="1"/>
    <col min="2017" max="2017" width="9.1796875" style="7"/>
    <col min="2018" max="2018" width="13.453125" style="7" customWidth="1"/>
    <col min="2019" max="2031" width="9.1796875" style="7"/>
    <col min="2032" max="2032" width="23.453125" style="7" customWidth="1"/>
    <col min="2033" max="2270" width="9.1796875" style="7"/>
    <col min="2271" max="2272" width="9.54296875" style="7" customWidth="1"/>
    <col min="2273" max="2273" width="9.1796875" style="7"/>
    <col min="2274" max="2274" width="13.453125" style="7" customWidth="1"/>
    <col min="2275" max="2287" width="9.1796875" style="7"/>
    <col min="2288" max="2288" width="23.453125" style="7" customWidth="1"/>
    <col min="2289" max="2526" width="9.1796875" style="7"/>
    <col min="2527" max="2528" width="9.54296875" style="7" customWidth="1"/>
    <col min="2529" max="2529" width="9.1796875" style="7"/>
    <col min="2530" max="2530" width="13.453125" style="7" customWidth="1"/>
    <col min="2531" max="2543" width="9.1796875" style="7"/>
    <col min="2544" max="2544" width="23.453125" style="7" customWidth="1"/>
    <col min="2545" max="2782" width="9.1796875" style="7"/>
    <col min="2783" max="2784" width="9.54296875" style="7" customWidth="1"/>
    <col min="2785" max="2785" width="9.1796875" style="7"/>
    <col min="2786" max="2786" width="13.453125" style="7" customWidth="1"/>
    <col min="2787" max="2799" width="9.1796875" style="7"/>
    <col min="2800" max="2800" width="23.453125" style="7" customWidth="1"/>
    <col min="2801" max="3038" width="9.1796875" style="7"/>
    <col min="3039" max="3040" width="9.54296875" style="7" customWidth="1"/>
    <col min="3041" max="3041" width="9.1796875" style="7"/>
    <col min="3042" max="3042" width="13.453125" style="7" customWidth="1"/>
    <col min="3043" max="3055" width="9.1796875" style="7"/>
    <col min="3056" max="3056" width="23.453125" style="7" customWidth="1"/>
    <col min="3057" max="3294" width="9.1796875" style="7"/>
    <col min="3295" max="3296" width="9.54296875" style="7" customWidth="1"/>
    <col min="3297" max="3297" width="9.1796875" style="7"/>
    <col min="3298" max="3298" width="13.453125" style="7" customWidth="1"/>
    <col min="3299" max="3311" width="9.1796875" style="7"/>
    <col min="3312" max="3312" width="23.453125" style="7" customWidth="1"/>
    <col min="3313" max="3550" width="9.1796875" style="7"/>
    <col min="3551" max="3552" width="9.54296875" style="7" customWidth="1"/>
    <col min="3553" max="3553" width="9.1796875" style="7"/>
    <col min="3554" max="3554" width="13.453125" style="7" customWidth="1"/>
    <col min="3555" max="3567" width="9.1796875" style="7"/>
    <col min="3568" max="3568" width="23.453125" style="7" customWidth="1"/>
    <col min="3569" max="3806" width="9.1796875" style="7"/>
    <col min="3807" max="3808" width="9.54296875" style="7" customWidth="1"/>
    <col min="3809" max="3809" width="9.1796875" style="7"/>
    <col min="3810" max="3810" width="13.453125" style="7" customWidth="1"/>
    <col min="3811" max="3823" width="9.1796875" style="7"/>
    <col min="3824" max="3824" width="23.453125" style="7" customWidth="1"/>
    <col min="3825" max="4062" width="9.1796875" style="7"/>
    <col min="4063" max="4064" width="9.54296875" style="7" customWidth="1"/>
    <col min="4065" max="4065" width="9.1796875" style="7"/>
    <col min="4066" max="4066" width="13.453125" style="7" customWidth="1"/>
    <col min="4067" max="4079" width="9.1796875" style="7"/>
    <col min="4080" max="4080" width="23.453125" style="7" customWidth="1"/>
    <col min="4081" max="4318" width="9.1796875" style="7"/>
    <col min="4319" max="4320" width="9.54296875" style="7" customWidth="1"/>
    <col min="4321" max="4321" width="9.1796875" style="7"/>
    <col min="4322" max="4322" width="13.453125" style="7" customWidth="1"/>
    <col min="4323" max="4335" width="9.1796875" style="7"/>
    <col min="4336" max="4336" width="23.453125" style="7" customWidth="1"/>
    <col min="4337" max="4574" width="9.1796875" style="7"/>
    <col min="4575" max="4576" width="9.54296875" style="7" customWidth="1"/>
    <col min="4577" max="4577" width="9.1796875" style="7"/>
    <col min="4578" max="4578" width="13.453125" style="7" customWidth="1"/>
    <col min="4579" max="4591" width="9.1796875" style="7"/>
    <col min="4592" max="4592" width="23.453125" style="7" customWidth="1"/>
    <col min="4593" max="4830" width="9.1796875" style="7"/>
    <col min="4831" max="4832" width="9.54296875" style="7" customWidth="1"/>
    <col min="4833" max="4833" width="9.1796875" style="7"/>
    <col min="4834" max="4834" width="13.453125" style="7" customWidth="1"/>
    <col min="4835" max="4847" width="9.1796875" style="7"/>
    <col min="4848" max="4848" width="23.453125" style="7" customWidth="1"/>
    <col min="4849" max="5086" width="9.1796875" style="7"/>
    <col min="5087" max="5088" width="9.54296875" style="7" customWidth="1"/>
    <col min="5089" max="5089" width="9.1796875" style="7"/>
    <col min="5090" max="5090" width="13.453125" style="7" customWidth="1"/>
    <col min="5091" max="5103" width="9.1796875" style="7"/>
    <col min="5104" max="5104" width="23.453125" style="7" customWidth="1"/>
    <col min="5105" max="5342" width="9.1796875" style="7"/>
    <col min="5343" max="5344" width="9.54296875" style="7" customWidth="1"/>
    <col min="5345" max="5345" width="9.1796875" style="7"/>
    <col min="5346" max="5346" width="13.453125" style="7" customWidth="1"/>
    <col min="5347" max="5359" width="9.1796875" style="7"/>
    <col min="5360" max="5360" width="23.453125" style="7" customWidth="1"/>
    <col min="5361" max="5598" width="9.1796875" style="7"/>
    <col min="5599" max="5600" width="9.54296875" style="7" customWidth="1"/>
    <col min="5601" max="5601" width="9.1796875" style="7"/>
    <col min="5602" max="5602" width="13.453125" style="7" customWidth="1"/>
    <col min="5603" max="5615" width="9.1796875" style="7"/>
    <col min="5616" max="5616" width="23.453125" style="7" customWidth="1"/>
    <col min="5617" max="5854" width="9.1796875" style="7"/>
    <col min="5855" max="5856" width="9.54296875" style="7" customWidth="1"/>
    <col min="5857" max="5857" width="9.1796875" style="7"/>
    <col min="5858" max="5858" width="13.453125" style="7" customWidth="1"/>
    <col min="5859" max="5871" width="9.1796875" style="7"/>
    <col min="5872" max="5872" width="23.453125" style="7" customWidth="1"/>
    <col min="5873" max="6110" width="9.1796875" style="7"/>
    <col min="6111" max="6112" width="9.54296875" style="7" customWidth="1"/>
    <col min="6113" max="6113" width="9.1796875" style="7"/>
    <col min="6114" max="6114" width="13.453125" style="7" customWidth="1"/>
    <col min="6115" max="6127" width="9.1796875" style="7"/>
    <col min="6128" max="6128" width="23.453125" style="7" customWidth="1"/>
    <col min="6129" max="6366" width="9.1796875" style="7"/>
    <col min="6367" max="6368" width="9.54296875" style="7" customWidth="1"/>
    <col min="6369" max="6369" width="9.1796875" style="7"/>
    <col min="6370" max="6370" width="13.453125" style="7" customWidth="1"/>
    <col min="6371" max="6383" width="9.1796875" style="7"/>
    <col min="6384" max="6384" width="23.453125" style="7" customWidth="1"/>
    <col min="6385" max="6622" width="9.1796875" style="7"/>
    <col min="6623" max="6624" width="9.54296875" style="7" customWidth="1"/>
    <col min="6625" max="6625" width="9.1796875" style="7"/>
    <col min="6626" max="6626" width="13.453125" style="7" customWidth="1"/>
    <col min="6627" max="6639" width="9.1796875" style="7"/>
    <col min="6640" max="6640" width="23.453125" style="7" customWidth="1"/>
    <col min="6641" max="6878" width="9.1796875" style="7"/>
    <col min="6879" max="6880" width="9.54296875" style="7" customWidth="1"/>
    <col min="6881" max="6881" width="9.1796875" style="7"/>
    <col min="6882" max="6882" width="13.453125" style="7" customWidth="1"/>
    <col min="6883" max="6895" width="9.1796875" style="7"/>
    <col min="6896" max="6896" width="23.453125" style="7" customWidth="1"/>
    <col min="6897" max="7134" width="9.1796875" style="7"/>
    <col min="7135" max="7136" width="9.54296875" style="7" customWidth="1"/>
    <col min="7137" max="7137" width="9.1796875" style="7"/>
    <col min="7138" max="7138" width="13.453125" style="7" customWidth="1"/>
    <col min="7139" max="7151" width="9.1796875" style="7"/>
    <col min="7152" max="7152" width="23.453125" style="7" customWidth="1"/>
    <col min="7153" max="7390" width="9.1796875" style="7"/>
    <col min="7391" max="7392" width="9.54296875" style="7" customWidth="1"/>
    <col min="7393" max="7393" width="9.1796875" style="7"/>
    <col min="7394" max="7394" width="13.453125" style="7" customWidth="1"/>
    <col min="7395" max="7407" width="9.1796875" style="7"/>
    <col min="7408" max="7408" width="23.453125" style="7" customWidth="1"/>
    <col min="7409" max="7646" width="9.1796875" style="7"/>
    <col min="7647" max="7648" width="9.54296875" style="7" customWidth="1"/>
    <col min="7649" max="7649" width="9.1796875" style="7"/>
    <col min="7650" max="7650" width="13.453125" style="7" customWidth="1"/>
    <col min="7651" max="7663" width="9.1796875" style="7"/>
    <col min="7664" max="7664" width="23.453125" style="7" customWidth="1"/>
    <col min="7665" max="7902" width="9.1796875" style="7"/>
    <col min="7903" max="7904" width="9.54296875" style="7" customWidth="1"/>
    <col min="7905" max="7905" width="9.1796875" style="7"/>
    <col min="7906" max="7906" width="13.453125" style="7" customWidth="1"/>
    <col min="7907" max="7919" width="9.1796875" style="7"/>
    <col min="7920" max="7920" width="23.453125" style="7" customWidth="1"/>
    <col min="7921" max="8158" width="9.1796875" style="7"/>
    <col min="8159" max="8160" width="9.54296875" style="7" customWidth="1"/>
    <col min="8161" max="8161" width="9.1796875" style="7"/>
    <col min="8162" max="8162" width="13.453125" style="7" customWidth="1"/>
    <col min="8163" max="8175" width="9.1796875" style="7"/>
    <col min="8176" max="8176" width="23.453125" style="7" customWidth="1"/>
    <col min="8177" max="8414" width="9.1796875" style="7"/>
    <col min="8415" max="8416" width="9.54296875" style="7" customWidth="1"/>
    <col min="8417" max="8417" width="9.1796875" style="7"/>
    <col min="8418" max="8418" width="13.453125" style="7" customWidth="1"/>
    <col min="8419" max="8431" width="9.1796875" style="7"/>
    <col min="8432" max="8432" width="23.453125" style="7" customWidth="1"/>
    <col min="8433" max="8670" width="9.1796875" style="7"/>
    <col min="8671" max="8672" width="9.54296875" style="7" customWidth="1"/>
    <col min="8673" max="8673" width="9.1796875" style="7"/>
    <col min="8674" max="8674" width="13.453125" style="7" customWidth="1"/>
    <col min="8675" max="8687" width="9.1796875" style="7"/>
    <col min="8688" max="8688" width="23.453125" style="7" customWidth="1"/>
    <col min="8689" max="8926" width="9.1796875" style="7"/>
    <col min="8927" max="8928" width="9.54296875" style="7" customWidth="1"/>
    <col min="8929" max="8929" width="9.1796875" style="7"/>
    <col min="8930" max="8930" width="13.453125" style="7" customWidth="1"/>
    <col min="8931" max="8943" width="9.1796875" style="7"/>
    <col min="8944" max="8944" width="23.453125" style="7" customWidth="1"/>
    <col min="8945" max="9182" width="9.1796875" style="7"/>
    <col min="9183" max="9184" width="9.54296875" style="7" customWidth="1"/>
    <col min="9185" max="9185" width="9.1796875" style="7"/>
    <col min="9186" max="9186" width="13.453125" style="7" customWidth="1"/>
    <col min="9187" max="9199" width="9.1796875" style="7"/>
    <col min="9200" max="9200" width="23.453125" style="7" customWidth="1"/>
    <col min="9201" max="9438" width="9.1796875" style="7"/>
    <col min="9439" max="9440" width="9.54296875" style="7" customWidth="1"/>
    <col min="9441" max="9441" width="9.1796875" style="7"/>
    <col min="9442" max="9442" width="13.453125" style="7" customWidth="1"/>
    <col min="9443" max="9455" width="9.1796875" style="7"/>
    <col min="9456" max="9456" width="23.453125" style="7" customWidth="1"/>
    <col min="9457" max="9694" width="9.1796875" style="7"/>
    <col min="9695" max="9696" width="9.54296875" style="7" customWidth="1"/>
    <col min="9697" max="9697" width="9.1796875" style="7"/>
    <col min="9698" max="9698" width="13.453125" style="7" customWidth="1"/>
    <col min="9699" max="9711" width="9.1796875" style="7"/>
    <col min="9712" max="9712" width="23.453125" style="7" customWidth="1"/>
    <col min="9713" max="9950" width="9.1796875" style="7"/>
    <col min="9951" max="9952" width="9.54296875" style="7" customWidth="1"/>
    <col min="9953" max="9953" width="9.1796875" style="7"/>
    <col min="9954" max="9954" width="13.453125" style="7" customWidth="1"/>
    <col min="9955" max="9967" width="9.1796875" style="7"/>
    <col min="9968" max="9968" width="23.453125" style="7" customWidth="1"/>
    <col min="9969" max="10206" width="9.1796875" style="7"/>
    <col min="10207" max="10208" width="9.54296875" style="7" customWidth="1"/>
    <col min="10209" max="10209" width="9.1796875" style="7"/>
    <col min="10210" max="10210" width="13.453125" style="7" customWidth="1"/>
    <col min="10211" max="10223" width="9.1796875" style="7"/>
    <col min="10224" max="10224" width="23.453125" style="7" customWidth="1"/>
    <col min="10225" max="10462" width="9.1796875" style="7"/>
    <col min="10463" max="10464" width="9.54296875" style="7" customWidth="1"/>
    <col min="10465" max="10465" width="9.1796875" style="7"/>
    <col min="10466" max="10466" width="13.453125" style="7" customWidth="1"/>
    <col min="10467" max="10479" width="9.1796875" style="7"/>
    <col min="10480" max="10480" width="23.453125" style="7" customWidth="1"/>
    <col min="10481" max="10718" width="9.1796875" style="7"/>
    <col min="10719" max="10720" width="9.54296875" style="7" customWidth="1"/>
    <col min="10721" max="10721" width="9.1796875" style="7"/>
    <col min="10722" max="10722" width="13.453125" style="7" customWidth="1"/>
    <col min="10723" max="10735" width="9.1796875" style="7"/>
    <col min="10736" max="10736" width="23.453125" style="7" customWidth="1"/>
    <col min="10737" max="10974" width="9.1796875" style="7"/>
    <col min="10975" max="10976" width="9.54296875" style="7" customWidth="1"/>
    <col min="10977" max="10977" width="9.1796875" style="7"/>
    <col min="10978" max="10978" width="13.453125" style="7" customWidth="1"/>
    <col min="10979" max="10991" width="9.1796875" style="7"/>
    <col min="10992" max="10992" width="23.453125" style="7" customWidth="1"/>
    <col min="10993" max="11230" width="9.1796875" style="7"/>
    <col min="11231" max="11232" width="9.54296875" style="7" customWidth="1"/>
    <col min="11233" max="11233" width="9.1796875" style="7"/>
    <col min="11234" max="11234" width="13.453125" style="7" customWidth="1"/>
    <col min="11235" max="11247" width="9.1796875" style="7"/>
    <col min="11248" max="11248" width="23.453125" style="7" customWidth="1"/>
    <col min="11249" max="11486" width="9.1796875" style="7"/>
    <col min="11487" max="11488" width="9.54296875" style="7" customWidth="1"/>
    <col min="11489" max="11489" width="9.1796875" style="7"/>
    <col min="11490" max="11490" width="13.453125" style="7" customWidth="1"/>
    <col min="11491" max="11503" width="9.1796875" style="7"/>
    <col min="11504" max="11504" width="23.453125" style="7" customWidth="1"/>
    <col min="11505" max="11742" width="9.1796875" style="7"/>
    <col min="11743" max="11744" width="9.54296875" style="7" customWidth="1"/>
    <col min="11745" max="11745" width="9.1796875" style="7"/>
    <col min="11746" max="11746" width="13.453125" style="7" customWidth="1"/>
    <col min="11747" max="11759" width="9.1796875" style="7"/>
    <col min="11760" max="11760" width="23.453125" style="7" customWidth="1"/>
    <col min="11761" max="11998" width="9.1796875" style="7"/>
    <col min="11999" max="12000" width="9.54296875" style="7" customWidth="1"/>
    <col min="12001" max="12001" width="9.1796875" style="7"/>
    <col min="12002" max="12002" width="13.453125" style="7" customWidth="1"/>
    <col min="12003" max="12015" width="9.1796875" style="7"/>
    <col min="12016" max="12016" width="23.453125" style="7" customWidth="1"/>
    <col min="12017" max="12254" width="9.1796875" style="7"/>
    <col min="12255" max="12256" width="9.54296875" style="7" customWidth="1"/>
    <col min="12257" max="12257" width="9.1796875" style="7"/>
    <col min="12258" max="12258" width="13.453125" style="7" customWidth="1"/>
    <col min="12259" max="12271" width="9.1796875" style="7"/>
    <col min="12272" max="12272" width="23.453125" style="7" customWidth="1"/>
    <col min="12273" max="12510" width="9.1796875" style="7"/>
    <col min="12511" max="12512" width="9.54296875" style="7" customWidth="1"/>
    <col min="12513" max="12513" width="9.1796875" style="7"/>
    <col min="12514" max="12514" width="13.453125" style="7" customWidth="1"/>
    <col min="12515" max="12527" width="9.1796875" style="7"/>
    <col min="12528" max="12528" width="23.453125" style="7" customWidth="1"/>
    <col min="12529" max="12766" width="9.1796875" style="7"/>
    <col min="12767" max="12768" width="9.54296875" style="7" customWidth="1"/>
    <col min="12769" max="12769" width="9.1796875" style="7"/>
    <col min="12770" max="12770" width="13.453125" style="7" customWidth="1"/>
    <col min="12771" max="12783" width="9.1796875" style="7"/>
    <col min="12784" max="12784" width="23.453125" style="7" customWidth="1"/>
    <col min="12785" max="13022" width="9.1796875" style="7"/>
    <col min="13023" max="13024" width="9.54296875" style="7" customWidth="1"/>
    <col min="13025" max="13025" width="9.1796875" style="7"/>
    <col min="13026" max="13026" width="13.453125" style="7" customWidth="1"/>
    <col min="13027" max="13039" width="9.1796875" style="7"/>
    <col min="13040" max="13040" width="23.453125" style="7" customWidth="1"/>
    <col min="13041" max="13278" width="9.1796875" style="7"/>
    <col min="13279" max="13280" width="9.54296875" style="7" customWidth="1"/>
    <col min="13281" max="13281" width="9.1796875" style="7"/>
    <col min="13282" max="13282" width="13.453125" style="7" customWidth="1"/>
    <col min="13283" max="13295" width="9.1796875" style="7"/>
    <col min="13296" max="13296" width="23.453125" style="7" customWidth="1"/>
    <col min="13297" max="13534" width="9.1796875" style="7"/>
    <col min="13535" max="13536" width="9.54296875" style="7" customWidth="1"/>
    <col min="13537" max="13537" width="9.1796875" style="7"/>
    <col min="13538" max="13538" width="13.453125" style="7" customWidth="1"/>
    <col min="13539" max="13551" width="9.1796875" style="7"/>
    <col min="13552" max="13552" width="23.453125" style="7" customWidth="1"/>
    <col min="13553" max="13790" width="9.1796875" style="7"/>
    <col min="13791" max="13792" width="9.54296875" style="7" customWidth="1"/>
    <col min="13793" max="13793" width="9.1796875" style="7"/>
    <col min="13794" max="13794" width="13.453125" style="7" customWidth="1"/>
    <col min="13795" max="13807" width="9.1796875" style="7"/>
    <col min="13808" max="13808" width="23.453125" style="7" customWidth="1"/>
    <col min="13809" max="14046" width="9.1796875" style="7"/>
    <col min="14047" max="14048" width="9.54296875" style="7" customWidth="1"/>
    <col min="14049" max="14049" width="9.1796875" style="7"/>
    <col min="14050" max="14050" width="13.453125" style="7" customWidth="1"/>
    <col min="14051" max="14063" width="9.1796875" style="7"/>
    <col min="14064" max="14064" width="23.453125" style="7" customWidth="1"/>
    <col min="14065" max="14302" width="9.1796875" style="7"/>
    <col min="14303" max="14304" width="9.54296875" style="7" customWidth="1"/>
    <col min="14305" max="14305" width="9.1796875" style="7"/>
    <col min="14306" max="14306" width="13.453125" style="7" customWidth="1"/>
    <col min="14307" max="14319" width="9.1796875" style="7"/>
    <col min="14320" max="14320" width="23.453125" style="7" customWidth="1"/>
    <col min="14321" max="14558" width="9.1796875" style="7"/>
    <col min="14559" max="14560" width="9.54296875" style="7" customWidth="1"/>
    <col min="14561" max="14561" width="9.1796875" style="7"/>
    <col min="14562" max="14562" width="13.453125" style="7" customWidth="1"/>
    <col min="14563" max="14575" width="9.1796875" style="7"/>
    <col min="14576" max="14576" width="23.453125" style="7" customWidth="1"/>
    <col min="14577" max="14814" width="9.1796875" style="7"/>
    <col min="14815" max="14816" width="9.54296875" style="7" customWidth="1"/>
    <col min="14817" max="14817" width="9.1796875" style="7"/>
    <col min="14818" max="14818" width="13.453125" style="7" customWidth="1"/>
    <col min="14819" max="14831" width="9.1796875" style="7"/>
    <col min="14832" max="14832" width="23.453125" style="7" customWidth="1"/>
    <col min="14833" max="15070" width="9.1796875" style="7"/>
    <col min="15071" max="15072" width="9.54296875" style="7" customWidth="1"/>
    <col min="15073" max="15073" width="9.1796875" style="7"/>
    <col min="15074" max="15074" width="13.453125" style="7" customWidth="1"/>
    <col min="15075" max="15087" width="9.1796875" style="7"/>
    <col min="15088" max="15088" width="23.453125" style="7" customWidth="1"/>
    <col min="15089" max="15326" width="9.1796875" style="7"/>
    <col min="15327" max="15328" width="9.54296875" style="7" customWidth="1"/>
    <col min="15329" max="15329" width="9.1796875" style="7"/>
    <col min="15330" max="15330" width="13.453125" style="7" customWidth="1"/>
    <col min="15331" max="15343" width="9.1796875" style="7"/>
    <col min="15344" max="15344" width="23.453125" style="7" customWidth="1"/>
    <col min="15345" max="15582" width="9.1796875" style="7"/>
    <col min="15583" max="15584" width="9.54296875" style="7" customWidth="1"/>
    <col min="15585" max="15585" width="9.1796875" style="7"/>
    <col min="15586" max="15586" width="13.453125" style="7" customWidth="1"/>
    <col min="15587" max="15599" width="9.1796875" style="7"/>
    <col min="15600" max="15600" width="23.453125" style="7" customWidth="1"/>
    <col min="15601" max="15838" width="9.1796875" style="7"/>
    <col min="15839" max="15840" width="9.54296875" style="7" customWidth="1"/>
    <col min="15841" max="15841" width="9.1796875" style="7"/>
    <col min="15842" max="15842" width="13.453125" style="7" customWidth="1"/>
    <col min="15843" max="15855" width="9.1796875" style="7"/>
    <col min="15856" max="15856" width="23.453125" style="7" customWidth="1"/>
    <col min="15857" max="16094" width="9.1796875" style="7"/>
    <col min="16095" max="16096" width="9.54296875" style="7" customWidth="1"/>
    <col min="16097" max="16097" width="9.1796875" style="7"/>
    <col min="16098" max="16098" width="13.453125" style="7" customWidth="1"/>
    <col min="16099" max="16111" width="9.1796875" style="7"/>
    <col min="16112" max="16112" width="23.453125" style="7" customWidth="1"/>
    <col min="16113" max="16384" width="9.1796875" style="7"/>
  </cols>
  <sheetData>
    <row r="1" spans="1:19" ht="45" customHeight="1" x14ac:dyDescent="0.35">
      <c r="A1" s="8" t="s">
        <v>7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22" t="s">
        <v>17</v>
      </c>
      <c r="I1" s="8" t="s">
        <v>18</v>
      </c>
    </row>
    <row r="2" spans="1:19" ht="14.25" customHeight="1" x14ac:dyDescent="0.35">
      <c r="A2" s="17"/>
      <c r="B2" s="5" t="s">
        <v>14</v>
      </c>
      <c r="C2" s="5" t="s">
        <v>14</v>
      </c>
      <c r="D2" s="5" t="s">
        <v>14</v>
      </c>
      <c r="E2" s="5" t="s">
        <v>14</v>
      </c>
      <c r="F2" s="5" t="s">
        <v>14</v>
      </c>
      <c r="G2" s="8" t="s">
        <v>6</v>
      </c>
      <c r="H2" s="5" t="s">
        <v>14</v>
      </c>
      <c r="I2" s="8" t="s">
        <v>6</v>
      </c>
    </row>
    <row r="3" spans="1:19" x14ac:dyDescent="0.35">
      <c r="A3" s="9">
        <v>1990</v>
      </c>
      <c r="B3" s="10">
        <f>SUM(C3:E3)</f>
        <v>38.232836644722276</v>
      </c>
      <c r="C3" s="11">
        <v>24.633499107322304</v>
      </c>
      <c r="D3" s="11">
        <v>13.089466458836373</v>
      </c>
      <c r="E3" s="11">
        <v>0.50987107856359692</v>
      </c>
      <c r="F3" s="10">
        <v>522.78126884415587</v>
      </c>
      <c r="G3" s="10">
        <f t="shared" ref="G3:G36" si="0">B3/F3*100</f>
        <v>7.3133524330841526</v>
      </c>
      <c r="H3" s="16"/>
      <c r="I3" s="18"/>
      <c r="L3" s="12"/>
      <c r="Q3" s="13"/>
      <c r="R3" s="13"/>
      <c r="S3" s="13"/>
    </row>
    <row r="4" spans="1:19" x14ac:dyDescent="0.35">
      <c r="A4" s="9">
        <v>1991</v>
      </c>
      <c r="B4" s="10">
        <f t="shared" ref="B4:B36" si="1">SUM(C4:E4)</f>
        <v>39.098886941431992</v>
      </c>
      <c r="C4" s="11">
        <v>24.828647173135607</v>
      </c>
      <c r="D4" s="11">
        <v>13.693025609064854</v>
      </c>
      <c r="E4" s="11">
        <v>0.57721415923153097</v>
      </c>
      <c r="F4" s="10">
        <v>524.03836501714079</v>
      </c>
      <c r="G4" s="10">
        <f t="shared" si="0"/>
        <v>7.4610733777388809</v>
      </c>
      <c r="H4" s="16"/>
      <c r="I4" s="18"/>
      <c r="L4" s="12"/>
      <c r="Q4" s="13"/>
      <c r="R4" s="13"/>
      <c r="S4" s="13"/>
    </row>
    <row r="5" spans="1:19" x14ac:dyDescent="0.35">
      <c r="A5" s="9">
        <v>1992</v>
      </c>
      <c r="B5" s="10">
        <f t="shared" si="1"/>
        <v>38.568677909913177</v>
      </c>
      <c r="C5" s="11">
        <v>24.094101374777161</v>
      </c>
      <c r="D5" s="11">
        <v>13.877314419055899</v>
      </c>
      <c r="E5" s="11">
        <v>0.59726211608011992</v>
      </c>
      <c r="F5" s="10">
        <v>523.26236338378078</v>
      </c>
      <c r="G5" s="10">
        <f t="shared" si="0"/>
        <v>7.3708106313056989</v>
      </c>
      <c r="H5" s="16"/>
      <c r="I5" s="18"/>
      <c r="L5" s="12"/>
      <c r="Q5" s="13"/>
      <c r="R5" s="13"/>
      <c r="S5" s="13"/>
    </row>
    <row r="6" spans="1:19" x14ac:dyDescent="0.35">
      <c r="A6" s="9">
        <v>1993</v>
      </c>
      <c r="B6" s="10">
        <f t="shared" si="1"/>
        <v>38.986811238306018</v>
      </c>
      <c r="C6" s="11">
        <v>23.975000556081508</v>
      </c>
      <c r="D6" s="11">
        <v>14.32866121146407</v>
      </c>
      <c r="E6" s="11">
        <v>0.68314947076044208</v>
      </c>
      <c r="F6" s="10">
        <v>516.4338951488387</v>
      </c>
      <c r="G6" s="10">
        <f t="shared" si="0"/>
        <v>7.5492355564829516</v>
      </c>
      <c r="H6" s="16"/>
      <c r="I6" s="18"/>
      <c r="L6" s="12"/>
      <c r="Q6" s="13"/>
      <c r="R6" s="13"/>
      <c r="S6" s="13"/>
    </row>
    <row r="7" spans="1:19" x14ac:dyDescent="0.35">
      <c r="A7" s="9">
        <v>1994</v>
      </c>
      <c r="B7" s="10">
        <f t="shared" si="1"/>
        <v>38.606997281739339</v>
      </c>
      <c r="C7" s="11">
        <v>23.980762364707378</v>
      </c>
      <c r="D7" s="11">
        <v>13.979764809852739</v>
      </c>
      <c r="E7" s="11">
        <v>0.64647010717922881</v>
      </c>
      <c r="F7" s="10">
        <v>510.53725475899785</v>
      </c>
      <c r="G7" s="10">
        <f t="shared" si="0"/>
        <v>7.5620333133110922</v>
      </c>
      <c r="H7" s="16"/>
      <c r="I7" s="18"/>
      <c r="L7" s="12"/>
      <c r="Q7" s="13"/>
      <c r="R7" s="13"/>
      <c r="S7" s="13"/>
    </row>
    <row r="8" spans="1:19" x14ac:dyDescent="0.35">
      <c r="A8" s="9">
        <v>1995</v>
      </c>
      <c r="B8" s="10">
        <f t="shared" si="1"/>
        <v>38.609328130687778</v>
      </c>
      <c r="C8" s="11">
        <v>24.100302466161587</v>
      </c>
      <c r="D8" s="11">
        <v>13.941553858234457</v>
      </c>
      <c r="E8" s="11">
        <v>0.56747180629173821</v>
      </c>
      <c r="F8" s="10">
        <v>536.95546174990454</v>
      </c>
      <c r="G8" s="10">
        <f t="shared" si="0"/>
        <v>7.190415384706653</v>
      </c>
      <c r="H8" s="16"/>
      <c r="I8" s="18"/>
      <c r="L8" s="12"/>
      <c r="Q8" s="13"/>
      <c r="R8" s="13"/>
      <c r="S8" s="13"/>
    </row>
    <row r="9" spans="1:19" x14ac:dyDescent="0.35">
      <c r="A9" s="9">
        <v>1996</v>
      </c>
      <c r="B9" s="10">
        <f t="shared" si="1"/>
        <v>38.635416673240364</v>
      </c>
      <c r="C9" s="11">
        <v>24.289495022108376</v>
      </c>
      <c r="D9" s="11">
        <v>13.857115579429729</v>
      </c>
      <c r="E9" s="11">
        <v>0.48880607170225415</v>
      </c>
      <c r="F9" s="10">
        <v>531.70628536508912</v>
      </c>
      <c r="G9" s="10">
        <f t="shared" si="0"/>
        <v>7.2663080607956063</v>
      </c>
      <c r="H9" s="16"/>
      <c r="I9" s="18"/>
      <c r="L9" s="12"/>
      <c r="Q9" s="13"/>
      <c r="R9" s="13"/>
      <c r="S9" s="13"/>
    </row>
    <row r="10" spans="1:19" x14ac:dyDescent="0.35">
      <c r="A10" s="9">
        <v>1997</v>
      </c>
      <c r="B10" s="10">
        <f t="shared" si="1"/>
        <v>39.12586387997316</v>
      </c>
      <c r="C10" s="11">
        <v>24.148298789619009</v>
      </c>
      <c r="D10" s="11">
        <v>14.393501422579233</v>
      </c>
      <c r="E10" s="11">
        <v>0.58406366777492169</v>
      </c>
      <c r="F10" s="10">
        <v>539.39250832096366</v>
      </c>
      <c r="G10" s="10">
        <f t="shared" si="0"/>
        <v>7.2536906383377966</v>
      </c>
      <c r="H10" s="16"/>
      <c r="I10" s="18"/>
      <c r="L10" s="12"/>
      <c r="Q10" s="13"/>
      <c r="R10" s="13"/>
      <c r="S10" s="13"/>
    </row>
    <row r="11" spans="1:19" x14ac:dyDescent="0.35">
      <c r="A11" s="9">
        <v>1998</v>
      </c>
      <c r="B11" s="10">
        <f t="shared" si="1"/>
        <v>38.449735905197947</v>
      </c>
      <c r="C11" s="11">
        <v>23.952571968371284</v>
      </c>
      <c r="D11" s="11">
        <v>13.926416467537296</v>
      </c>
      <c r="E11" s="11">
        <v>0.57074746928936293</v>
      </c>
      <c r="F11" s="10">
        <v>552.13883598604457</v>
      </c>
      <c r="G11" s="10">
        <f t="shared" si="0"/>
        <v>6.963780375370983</v>
      </c>
      <c r="H11" s="16"/>
      <c r="I11" s="18"/>
      <c r="L11" s="12"/>
      <c r="Q11" s="13"/>
      <c r="R11" s="13"/>
      <c r="S11" s="13"/>
    </row>
    <row r="12" spans="1:19" x14ac:dyDescent="0.35">
      <c r="A12" s="9">
        <v>1999</v>
      </c>
      <c r="B12" s="10">
        <f t="shared" si="1"/>
        <v>38.91670889906576</v>
      </c>
      <c r="C12" s="11">
        <v>24.201404765234297</v>
      </c>
      <c r="D12" s="11">
        <v>14.120773990298337</v>
      </c>
      <c r="E12" s="11">
        <v>0.59453014353312594</v>
      </c>
      <c r="F12" s="10">
        <v>557.92271377139434</v>
      </c>
      <c r="G12" s="10">
        <f t="shared" si="0"/>
        <v>6.9752867087988211</v>
      </c>
      <c r="H12" s="16"/>
      <c r="I12" s="18"/>
      <c r="L12" s="12"/>
      <c r="Q12" s="13"/>
      <c r="R12" s="13"/>
      <c r="S12" s="13"/>
    </row>
    <row r="13" spans="1:19" x14ac:dyDescent="0.35">
      <c r="A13" s="9">
        <v>2000</v>
      </c>
      <c r="B13" s="10">
        <f t="shared" si="1"/>
        <v>37.701392230351793</v>
      </c>
      <c r="C13" s="11">
        <v>23.501509070985357</v>
      </c>
      <c r="D13" s="11">
        <v>13.628999288816711</v>
      </c>
      <c r="E13" s="11">
        <v>0.57088387054973144</v>
      </c>
      <c r="F13" s="10">
        <v>561.79724572569262</v>
      </c>
      <c r="G13" s="10">
        <f t="shared" si="0"/>
        <v>6.7108538742748056</v>
      </c>
      <c r="H13" s="16"/>
      <c r="I13" s="18"/>
      <c r="L13" s="12"/>
      <c r="Q13" s="13"/>
      <c r="R13" s="13"/>
      <c r="S13" s="13"/>
    </row>
    <row r="14" spans="1:19" x14ac:dyDescent="0.35">
      <c r="A14" s="9">
        <v>2001</v>
      </c>
      <c r="B14" s="10">
        <f t="shared" si="1"/>
        <v>37.307417177952239</v>
      </c>
      <c r="C14" s="11">
        <v>23.245072669809471</v>
      </c>
      <c r="D14" s="11">
        <v>13.473868735835945</v>
      </c>
      <c r="E14" s="11">
        <v>0.58847577230681869</v>
      </c>
      <c r="F14" s="10">
        <v>563.87673362100418</v>
      </c>
      <c r="G14" s="10">
        <f t="shared" si="0"/>
        <v>6.6162363072471617</v>
      </c>
      <c r="H14" s="16"/>
      <c r="I14" s="18"/>
      <c r="L14" s="12"/>
      <c r="Q14" s="13"/>
      <c r="R14" s="13"/>
      <c r="S14" s="13"/>
    </row>
    <row r="15" spans="1:19" x14ac:dyDescent="0.35">
      <c r="A15" s="9">
        <v>2002</v>
      </c>
      <c r="B15" s="10">
        <f t="shared" si="1"/>
        <v>36.793134386968163</v>
      </c>
      <c r="C15" s="11">
        <v>22.711008182688001</v>
      </c>
      <c r="D15" s="11">
        <v>13.47164126577391</v>
      </c>
      <c r="E15" s="11">
        <v>0.61048493850625418</v>
      </c>
      <c r="F15" s="10">
        <v>570.24130115925254</v>
      </c>
      <c r="G15" s="10">
        <f t="shared" si="0"/>
        <v>6.4522044110398209</v>
      </c>
      <c r="H15" s="16"/>
      <c r="I15" s="18"/>
      <c r="L15" s="12"/>
      <c r="Q15" s="13"/>
      <c r="R15" s="13"/>
      <c r="S15" s="13"/>
    </row>
    <row r="16" spans="1:19" x14ac:dyDescent="0.35">
      <c r="A16" s="9">
        <v>2003</v>
      </c>
      <c r="B16" s="10">
        <f t="shared" si="1"/>
        <v>36.58812654204209</v>
      </c>
      <c r="C16" s="11">
        <v>22.852182931805824</v>
      </c>
      <c r="D16" s="11">
        <v>13.11996771379169</v>
      </c>
      <c r="E16" s="11">
        <v>0.61597589644457706</v>
      </c>
      <c r="F16" s="10">
        <v>589.69523788423646</v>
      </c>
      <c r="G16" s="10">
        <f t="shared" si="0"/>
        <v>6.2045823319374902</v>
      </c>
      <c r="H16" s="18"/>
      <c r="I16" s="18"/>
      <c r="L16" s="12"/>
      <c r="Q16" s="13"/>
      <c r="R16" s="13"/>
      <c r="S16" s="13"/>
    </row>
    <row r="17" spans="1:19" x14ac:dyDescent="0.35">
      <c r="A17" s="9">
        <v>2004</v>
      </c>
      <c r="B17" s="10">
        <f t="shared" si="1"/>
        <v>35.922606063341824</v>
      </c>
      <c r="C17" s="11">
        <v>21.951555573405269</v>
      </c>
      <c r="D17" s="11">
        <v>13.341215718909556</v>
      </c>
      <c r="E17" s="11">
        <v>0.62983477102700147</v>
      </c>
      <c r="F17" s="10">
        <v>595.18668737605401</v>
      </c>
      <c r="G17" s="10">
        <f t="shared" si="0"/>
        <v>6.0355190775033272</v>
      </c>
      <c r="H17" s="18"/>
      <c r="I17" s="18"/>
      <c r="L17" s="12"/>
      <c r="Q17" s="13"/>
      <c r="R17" s="13"/>
      <c r="S17" s="13"/>
    </row>
    <row r="18" spans="1:19" x14ac:dyDescent="0.35">
      <c r="A18" s="9">
        <v>2005</v>
      </c>
      <c r="B18" s="10">
        <f t="shared" si="1"/>
        <v>35.302023481014437</v>
      </c>
      <c r="C18" s="11">
        <v>21.827885486282135</v>
      </c>
      <c r="D18" s="11">
        <v>12.910394763410103</v>
      </c>
      <c r="E18" s="11">
        <v>0.56374323132219883</v>
      </c>
      <c r="F18" s="10">
        <v>596.05524814402099</v>
      </c>
      <c r="G18" s="10">
        <f t="shared" si="0"/>
        <v>5.9226092867962858</v>
      </c>
      <c r="H18" s="19">
        <v>362</v>
      </c>
      <c r="I18" s="19">
        <f>B18*100/H18</f>
        <v>9.7519401881255359</v>
      </c>
      <c r="L18" s="12"/>
      <c r="Q18" s="13"/>
      <c r="R18" s="13"/>
      <c r="S18" s="13"/>
    </row>
    <row r="19" spans="1:19" x14ac:dyDescent="0.35">
      <c r="A19" s="9">
        <v>2006</v>
      </c>
      <c r="B19" s="10">
        <f t="shared" si="1"/>
        <v>34.634567161098431</v>
      </c>
      <c r="C19" s="11">
        <v>21.400691090823553</v>
      </c>
      <c r="D19" s="11">
        <v>12.643474386130023</v>
      </c>
      <c r="E19" s="11">
        <v>0.5904016841448505</v>
      </c>
      <c r="F19" s="10">
        <v>585.53693399045073</v>
      </c>
      <c r="G19" s="10">
        <f t="shared" si="0"/>
        <v>5.9150098227045866</v>
      </c>
      <c r="H19" s="19">
        <v>349.8</v>
      </c>
      <c r="I19" s="19">
        <f t="shared" ref="I19:I36" si="2">B19*100/H19</f>
        <v>9.9012484737273958</v>
      </c>
      <c r="L19" s="12"/>
      <c r="Q19" s="13"/>
      <c r="R19" s="13"/>
      <c r="S19" s="13"/>
    </row>
    <row r="20" spans="1:19" x14ac:dyDescent="0.35">
      <c r="A20" s="9">
        <v>2007</v>
      </c>
      <c r="B20" s="10">
        <f t="shared" si="1"/>
        <v>35.309897969907823</v>
      </c>
      <c r="C20" s="11">
        <v>22.049966375003677</v>
      </c>
      <c r="D20" s="11">
        <v>12.668737833654168</v>
      </c>
      <c r="E20" s="11">
        <v>0.59119376124997647</v>
      </c>
      <c r="F20" s="10">
        <v>579.92322198060003</v>
      </c>
      <c r="G20" s="10">
        <f t="shared" si="0"/>
        <v>6.0887194427763465</v>
      </c>
      <c r="H20" s="19">
        <v>345.1</v>
      </c>
      <c r="I20" s="19">
        <f t="shared" si="2"/>
        <v>10.231787299306816</v>
      </c>
      <c r="L20" s="12"/>
      <c r="Q20" s="13"/>
      <c r="R20" s="13"/>
      <c r="S20" s="13"/>
    </row>
    <row r="21" spans="1:19" x14ac:dyDescent="0.35">
      <c r="A21" s="9">
        <v>2008</v>
      </c>
      <c r="B21" s="10">
        <f t="shared" si="1"/>
        <v>34.425612983114831</v>
      </c>
      <c r="C21" s="11">
        <v>21.85217761297687</v>
      </c>
      <c r="D21" s="11">
        <v>12.021968269922777</v>
      </c>
      <c r="E21" s="11">
        <v>0.55146710021518108</v>
      </c>
      <c r="F21" s="10">
        <v>566.87538095009756</v>
      </c>
      <c r="G21" s="10">
        <f t="shared" si="0"/>
        <v>6.0728714175973968</v>
      </c>
      <c r="H21" s="19">
        <v>337.8</v>
      </c>
      <c r="I21" s="19">
        <f t="shared" si="2"/>
        <v>10.191122848761051</v>
      </c>
      <c r="L21" s="12"/>
      <c r="Q21" s="13"/>
      <c r="R21" s="13"/>
      <c r="S21" s="13"/>
    </row>
    <row r="22" spans="1:19" x14ac:dyDescent="0.35">
      <c r="A22" s="9">
        <v>2009</v>
      </c>
      <c r="B22" s="10">
        <f t="shared" si="1"/>
        <v>33.7113611776022</v>
      </c>
      <c r="C22" s="11">
        <v>21.959360661854916</v>
      </c>
      <c r="D22" s="11">
        <v>11.331699300896847</v>
      </c>
      <c r="E22" s="11">
        <v>0.42030121485043836</v>
      </c>
      <c r="F22" s="10">
        <v>511.54495046239583</v>
      </c>
      <c r="G22" s="10">
        <f t="shared" si="0"/>
        <v>6.5901073106341528</v>
      </c>
      <c r="H22" s="19">
        <v>318.7</v>
      </c>
      <c r="I22" s="19">
        <f t="shared" si="2"/>
        <v>10.577772569062503</v>
      </c>
      <c r="L22" s="12"/>
      <c r="Q22" s="13"/>
      <c r="R22" s="13"/>
      <c r="S22" s="13"/>
    </row>
    <row r="23" spans="1:19" x14ac:dyDescent="0.35">
      <c r="A23" s="9">
        <v>2010</v>
      </c>
      <c r="B23" s="10">
        <f t="shared" si="1"/>
        <v>32.915918887095586</v>
      </c>
      <c r="C23" s="11">
        <v>21.466068389474749</v>
      </c>
      <c r="D23" s="11">
        <v>11.068790922491177</v>
      </c>
      <c r="E23" s="11">
        <v>0.38105957512965982</v>
      </c>
      <c r="F23" s="10">
        <v>522.89153784011842</v>
      </c>
      <c r="G23" s="10">
        <f t="shared" si="0"/>
        <v>6.2949802215311612</v>
      </c>
      <c r="H23" s="19">
        <v>323.3</v>
      </c>
      <c r="I23" s="19">
        <f t="shared" si="2"/>
        <v>10.181230710515182</v>
      </c>
      <c r="L23" s="12"/>
      <c r="Q23" s="13"/>
      <c r="R23" s="13"/>
      <c r="S23" s="13"/>
    </row>
    <row r="24" spans="1:19" x14ac:dyDescent="0.35">
      <c r="A24" s="9">
        <v>2011</v>
      </c>
      <c r="B24" s="10">
        <f t="shared" si="1"/>
        <v>33.391118448089948</v>
      </c>
      <c r="C24" s="11">
        <v>21.714025595521559</v>
      </c>
      <c r="D24" s="11">
        <v>11.273291721261913</v>
      </c>
      <c r="E24" s="11">
        <v>0.40380113130647294</v>
      </c>
      <c r="F24" s="10">
        <v>509.65923326965139</v>
      </c>
      <c r="G24" s="10">
        <f t="shared" si="0"/>
        <v>6.5516557472869952</v>
      </c>
      <c r="H24" s="19">
        <v>312.3</v>
      </c>
      <c r="I24" s="19">
        <f t="shared" si="2"/>
        <v>10.692000783890473</v>
      </c>
      <c r="L24" s="12"/>
      <c r="Q24" s="13"/>
      <c r="R24" s="13"/>
      <c r="S24" s="13"/>
    </row>
    <row r="25" spans="1:19" x14ac:dyDescent="0.35">
      <c r="A25" s="9">
        <v>2012</v>
      </c>
      <c r="B25" s="10">
        <f t="shared" si="1"/>
        <v>33.77629558798143</v>
      </c>
      <c r="C25" s="11">
        <v>21.538338183338489</v>
      </c>
      <c r="D25" s="11">
        <v>11.645841941919528</v>
      </c>
      <c r="E25" s="11">
        <v>0.59211546272341053</v>
      </c>
      <c r="F25" s="10">
        <v>490.18215585068396</v>
      </c>
      <c r="G25" s="10">
        <f t="shared" si="0"/>
        <v>6.8905600060786663</v>
      </c>
      <c r="H25" s="19">
        <v>304.2</v>
      </c>
      <c r="I25" s="19">
        <f t="shared" si="2"/>
        <v>11.103318733721707</v>
      </c>
      <c r="L25" s="12"/>
      <c r="Q25" s="13"/>
      <c r="R25" s="13"/>
      <c r="S25" s="13"/>
    </row>
    <row r="26" spans="1:19" x14ac:dyDescent="0.35">
      <c r="A26" s="9">
        <v>2013</v>
      </c>
      <c r="B26" s="10">
        <f t="shared" si="1"/>
        <v>33.061228519354799</v>
      </c>
      <c r="C26" s="11">
        <v>21.579620615900076</v>
      </c>
      <c r="D26" s="11">
        <v>11.000300237533976</v>
      </c>
      <c r="E26" s="11">
        <v>0.48130766592074442</v>
      </c>
      <c r="F26" s="10">
        <v>454.16399246670812</v>
      </c>
      <c r="G26" s="10">
        <f t="shared" si="0"/>
        <v>7.2795794179518332</v>
      </c>
      <c r="H26" s="19">
        <v>283.60000000000002</v>
      </c>
      <c r="I26" s="19">
        <f t="shared" si="2"/>
        <v>11.657696939123694</v>
      </c>
      <c r="L26" s="12"/>
      <c r="Q26" s="13"/>
      <c r="R26" s="13"/>
      <c r="S26" s="13"/>
    </row>
    <row r="27" spans="1:19" x14ac:dyDescent="0.35">
      <c r="A27" s="9">
        <v>2014</v>
      </c>
      <c r="B27" s="10">
        <f t="shared" si="1"/>
        <v>32.642896395934791</v>
      </c>
      <c r="C27" s="11">
        <v>21.185365002904181</v>
      </c>
      <c r="D27" s="11">
        <v>11.013906954441648</v>
      </c>
      <c r="E27" s="11">
        <v>0.4436244385889645</v>
      </c>
      <c r="F27" s="10">
        <v>432.86145670039014</v>
      </c>
      <c r="G27" s="10">
        <f t="shared" si="0"/>
        <v>7.541188038492634</v>
      </c>
      <c r="H27" s="19">
        <v>274.39999999999998</v>
      </c>
      <c r="I27" s="19">
        <f t="shared" si="2"/>
        <v>11.896099269655537</v>
      </c>
      <c r="L27" s="12"/>
      <c r="Q27" s="13"/>
      <c r="R27" s="13"/>
      <c r="S27" s="13"/>
    </row>
    <row r="28" spans="1:19" x14ac:dyDescent="0.35">
      <c r="A28" s="9">
        <v>2015</v>
      </c>
      <c r="B28" s="10">
        <f t="shared" si="1"/>
        <v>32.670261537699922</v>
      </c>
      <c r="C28" s="11">
        <v>21.239409366354142</v>
      </c>
      <c r="D28" s="11">
        <v>10.972556160512129</v>
      </c>
      <c r="E28" s="11">
        <v>0.45829601083364974</v>
      </c>
      <c r="F28" s="10">
        <v>443.41421871945244</v>
      </c>
      <c r="G28" s="10">
        <f t="shared" si="0"/>
        <v>7.3678876676641609</v>
      </c>
      <c r="H28" s="19">
        <v>283.39999999999998</v>
      </c>
      <c r="I28" s="19">
        <f t="shared" si="2"/>
        <v>11.527968079640058</v>
      </c>
      <c r="L28" s="12"/>
      <c r="Q28" s="13"/>
      <c r="R28" s="13"/>
      <c r="S28" s="13"/>
    </row>
    <row r="29" spans="1:19" x14ac:dyDescent="0.35">
      <c r="A29" s="9">
        <v>2016</v>
      </c>
      <c r="B29" s="10">
        <f t="shared" si="1"/>
        <v>33.803709219900789</v>
      </c>
      <c r="C29" s="11">
        <v>21.476833251193405</v>
      </c>
      <c r="D29" s="11">
        <v>11.732868930979198</v>
      </c>
      <c r="E29" s="11">
        <v>0.5940070377281802</v>
      </c>
      <c r="F29" s="10">
        <v>439.99818938300763</v>
      </c>
      <c r="G29" s="10">
        <f t="shared" si="0"/>
        <v>7.6826928009186624</v>
      </c>
      <c r="H29" s="19">
        <v>282.10000000000002</v>
      </c>
      <c r="I29" s="19">
        <f t="shared" si="2"/>
        <v>11.982881680220059</v>
      </c>
      <c r="L29" s="12"/>
      <c r="Q29" s="13"/>
      <c r="R29" s="13"/>
      <c r="S29" s="13"/>
    </row>
    <row r="30" spans="1:19" x14ac:dyDescent="0.35">
      <c r="A30" s="9">
        <v>2017</v>
      </c>
      <c r="B30" s="10">
        <f t="shared" si="1"/>
        <v>32.931732787830676</v>
      </c>
      <c r="C30" s="11">
        <v>21.50737901149482</v>
      </c>
      <c r="D30" s="11">
        <v>10.968315821906515</v>
      </c>
      <c r="E30" s="11">
        <v>0.45603795442934181</v>
      </c>
      <c r="F30" s="10">
        <v>433.20775263811868</v>
      </c>
      <c r="G30" s="10">
        <f t="shared" si="0"/>
        <v>7.6018336669381572</v>
      </c>
      <c r="H30" s="19">
        <v>275.89999999999998</v>
      </c>
      <c r="I30" s="19">
        <f t="shared" si="2"/>
        <v>11.936111920199593</v>
      </c>
      <c r="L30" s="12"/>
      <c r="Q30" s="14"/>
      <c r="R30" s="14"/>
      <c r="S30" s="13"/>
    </row>
    <row r="31" spans="1:19" x14ac:dyDescent="0.35">
      <c r="A31" s="9">
        <v>2018</v>
      </c>
      <c r="B31" s="10">
        <f t="shared" si="1"/>
        <v>32.747651809867079</v>
      </c>
      <c r="C31" s="11">
        <v>21.307907029798116</v>
      </c>
      <c r="D31" s="11">
        <v>10.99738415250207</v>
      </c>
      <c r="E31" s="11">
        <v>0.44236062756689448</v>
      </c>
      <c r="F31" s="10">
        <v>429.15501422778061</v>
      </c>
      <c r="G31" s="10">
        <f t="shared" si="0"/>
        <v>7.6307279943572466</v>
      </c>
      <c r="H31" s="19">
        <v>280.8</v>
      </c>
      <c r="I31" s="19">
        <f t="shared" si="2"/>
        <v>11.662269163058076</v>
      </c>
      <c r="L31" s="12"/>
      <c r="Q31" s="14"/>
      <c r="R31" s="14"/>
      <c r="S31" s="13"/>
    </row>
    <row r="32" spans="1:19" x14ac:dyDescent="0.35">
      <c r="A32" s="9">
        <v>2019</v>
      </c>
      <c r="B32" s="10">
        <f t="shared" si="1"/>
        <v>32.562610586008105</v>
      </c>
      <c r="C32" s="11">
        <v>21.184253478436105</v>
      </c>
      <c r="D32" s="11">
        <v>10.948775953932246</v>
      </c>
      <c r="E32" s="11">
        <v>0.42958115363975169</v>
      </c>
      <c r="F32" s="10">
        <v>417.36167915769488</v>
      </c>
      <c r="G32" s="10">
        <f t="shared" si="0"/>
        <v>7.8020125498164701</v>
      </c>
      <c r="H32" s="19">
        <v>275</v>
      </c>
      <c r="I32" s="19">
        <f t="shared" si="2"/>
        <v>11.840949304002947</v>
      </c>
      <c r="L32" s="12"/>
      <c r="Q32" s="14"/>
      <c r="R32" s="14"/>
      <c r="S32" s="13"/>
    </row>
    <row r="33" spans="1:19" x14ac:dyDescent="0.35">
      <c r="A33" s="9">
        <v>2020</v>
      </c>
      <c r="B33" s="10">
        <f t="shared" si="1"/>
        <v>33.792445739331569</v>
      </c>
      <c r="C33" s="11">
        <v>21.362060114890152</v>
      </c>
      <c r="D33" s="11">
        <v>11.926989314988344</v>
      </c>
      <c r="E33" s="11">
        <v>0.50339630945307667</v>
      </c>
      <c r="F33" s="10">
        <v>379.96335900503311</v>
      </c>
      <c r="G33" s="10">
        <f t="shared" si="0"/>
        <v>8.893606432951854</v>
      </c>
      <c r="H33" s="19">
        <v>254</v>
      </c>
      <c r="I33" s="19">
        <f t="shared" si="2"/>
        <v>13.304112495799831</v>
      </c>
      <c r="L33" s="12"/>
      <c r="Q33" s="14"/>
      <c r="R33" s="14"/>
      <c r="S33" s="13"/>
    </row>
    <row r="34" spans="1:19" x14ac:dyDescent="0.35">
      <c r="A34" s="9">
        <v>2021</v>
      </c>
      <c r="B34" s="10">
        <f t="shared" si="1"/>
        <v>33.09903961280127</v>
      </c>
      <c r="C34" s="15">
        <v>21.174556952107924</v>
      </c>
      <c r="D34" s="15">
        <v>11.463218747959804</v>
      </c>
      <c r="E34" s="15">
        <v>0.46126391273354034</v>
      </c>
      <c r="F34" s="15">
        <v>412.1520163542279</v>
      </c>
      <c r="G34" s="10">
        <f t="shared" si="0"/>
        <v>8.0307843464130944</v>
      </c>
      <c r="H34" s="19">
        <v>279</v>
      </c>
      <c r="I34" s="19">
        <f t="shared" si="2"/>
        <v>11.863455058351709</v>
      </c>
      <c r="L34" s="12"/>
      <c r="Q34" s="14"/>
      <c r="R34" s="14"/>
      <c r="S34" s="13"/>
    </row>
    <row r="35" spans="1:19" x14ac:dyDescent="0.35">
      <c r="A35" s="9">
        <v>2022</v>
      </c>
      <c r="B35" s="10">
        <f t="shared" si="1"/>
        <v>30.990784035974269</v>
      </c>
      <c r="C35" s="11">
        <v>20.838933981042238</v>
      </c>
      <c r="D35" s="16">
        <v>9.9170119396991971</v>
      </c>
      <c r="E35" s="16">
        <v>0.23483811523283371</v>
      </c>
      <c r="F35" s="16">
        <v>412.92768254890296</v>
      </c>
      <c r="G35" s="10">
        <f t="shared" si="0"/>
        <v>7.505135970704516</v>
      </c>
      <c r="H35" s="19">
        <v>274.2</v>
      </c>
      <c r="I35" s="19">
        <f t="shared" si="2"/>
        <v>11.302255301230588</v>
      </c>
      <c r="L35" s="12"/>
    </row>
    <row r="36" spans="1:19" x14ac:dyDescent="0.35">
      <c r="A36" s="9">
        <v>2023</v>
      </c>
      <c r="B36" s="10">
        <f t="shared" si="1"/>
        <v>32.25654113238889</v>
      </c>
      <c r="C36" s="16">
        <v>20.797363154209371</v>
      </c>
      <c r="D36" s="16">
        <v>11.017399723132069</v>
      </c>
      <c r="E36" s="16">
        <v>0.4417782550474515</v>
      </c>
      <c r="F36" s="16">
        <v>384.74177944554634</v>
      </c>
      <c r="G36" s="10">
        <f t="shared" si="0"/>
        <v>8.3839455072630749</v>
      </c>
      <c r="H36" s="16">
        <v>267.60000000000002</v>
      </c>
      <c r="I36" s="19">
        <f t="shared" si="2"/>
        <v>12.054013876079553</v>
      </c>
    </row>
    <row r="37" spans="1:19" x14ac:dyDescent="0.35">
      <c r="A37" s="6"/>
      <c r="B37" s="6"/>
      <c r="C37" s="6"/>
      <c r="D37" s="6"/>
      <c r="E37" s="6"/>
      <c r="F37" s="6"/>
      <c r="G37" s="6"/>
      <c r="H37" s="6"/>
    </row>
    <row r="38" spans="1:19" x14ac:dyDescent="0.35">
      <c r="A38" s="6"/>
      <c r="B38" s="6"/>
      <c r="C38" s="6"/>
      <c r="D38" s="6"/>
      <c r="E38" s="6"/>
      <c r="F38" s="6"/>
      <c r="G38" s="6"/>
      <c r="H38" s="6"/>
    </row>
    <row r="39" spans="1:19" x14ac:dyDescent="0.35">
      <c r="B39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"/>
  <sheetViews>
    <sheetView workbookViewId="0">
      <selection activeCell="C8" sqref="C8"/>
    </sheetView>
  </sheetViews>
  <sheetFormatPr defaultRowHeight="14.5" x14ac:dyDescent="0.35"/>
  <cols>
    <col min="1" max="1" width="19.453125" customWidth="1"/>
  </cols>
  <sheetData>
    <row r="1" spans="1:15" x14ac:dyDescent="0.35">
      <c r="A1" s="2" t="s">
        <v>8</v>
      </c>
      <c r="B1" s="3" t="s">
        <v>13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</row>
    <row r="2" spans="1:15" x14ac:dyDescent="0.35">
      <c r="A2" s="2" t="s">
        <v>9</v>
      </c>
      <c r="B2" s="3" t="s">
        <v>12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</row>
    <row r="3" spans="1:15" x14ac:dyDescent="0.35">
      <c r="A3" s="2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</row>
    <row r="4" spans="1:15" ht="17.5" x14ac:dyDescent="0.45">
      <c r="A4" s="2" t="s">
        <v>11</v>
      </c>
      <c r="B4" s="20" t="s">
        <v>15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</row>
    <row r="5" spans="1:15" ht="17.5" x14ac:dyDescent="0.45">
      <c r="A5" s="2"/>
      <c r="B5" s="20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</row>
    <row r="6" spans="1:15" x14ac:dyDescent="0.3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</row>
    <row r="7" spans="1:1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Gas_Serra</vt:lpstr>
      <vt:lpstr>Metadati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Cristofaro</dc:creator>
  <cp:lastModifiedBy>Palomba Francesca</cp:lastModifiedBy>
  <dcterms:created xsi:type="dcterms:W3CDTF">2016-06-14T13:22:57Z</dcterms:created>
  <dcterms:modified xsi:type="dcterms:W3CDTF">2025-06-19T13:04:33Z</dcterms:modified>
</cp:coreProperties>
</file>