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francesca_palomba_isprambiente_it/Documents/Desktop/Energia/2025/Consumi_specifici_per_la_produzione_elettrica/"/>
    </mc:Choice>
  </mc:AlternateContent>
  <xr:revisionPtr revIDLastSave="25" documentId="8_{5FF195D5-66E7-41CC-AE99-D78EA40326D6}" xr6:coauthVersionLast="47" xr6:coauthVersionMax="47" xr10:uidLastSave="{DA9CF759-833B-4435-AB3A-CC8DE181FBBE}"/>
  <bookViews>
    <workbookView xWindow="-500" yWindow="190" windowWidth="16410" windowHeight="9700" xr2:uid="{B211D5F9-D5A9-4B1D-835C-7665D13A876E}"/>
  </bookViews>
  <sheets>
    <sheet name="D03_016a_Tab" sheetId="1" r:id="rId1"/>
    <sheet name="Metadat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" i="1" l="1"/>
  <c r="AD4" i="1"/>
  <c r="AD5" i="1"/>
  <c r="AD6" i="1"/>
  <c r="AD7" i="1"/>
  <c r="AD9" i="1"/>
  <c r="AD3" i="1"/>
</calcChain>
</file>

<file path=xl/sharedStrings.xml><?xml version="1.0" encoding="utf-8"?>
<sst xmlns="http://schemas.openxmlformats.org/spreadsheetml/2006/main" count="42" uniqueCount="15">
  <si>
    <t>Combustibili</t>
  </si>
  <si>
    <t>Solidi</t>
  </si>
  <si>
    <t>Gas naturale</t>
  </si>
  <si>
    <t>Gas derivati</t>
  </si>
  <si>
    <t>Prodotti petroliferi</t>
  </si>
  <si>
    <t>TOTALE</t>
  </si>
  <si>
    <t>Altri combustibili (solidi)</t>
  </si>
  <si>
    <t>Altri combustibili (gassosi)</t>
  </si>
  <si>
    <t>MJ/kWh</t>
  </si>
  <si>
    <t>Titolo</t>
  </si>
  <si>
    <t>Fonte</t>
  </si>
  <si>
    <t>Legenda</t>
  </si>
  <si>
    <t xml:space="preserve">Consumi specifici medi di combustibile della produzione lorda di energia elettrica da fonti fossili(a) </t>
  </si>
  <si>
    <t>(a) Per produzione lorda si intende la somma delle quantità di energia elettrica prodotte, misurate ai morsetti dei generatori elettrici</t>
  </si>
  <si>
    <t>TERNA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</si>
</sst>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Times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164" fontId="3" fillId="0" borderId="0" xfId="1" applyNumberFormat="1" applyFont="1"/>
    <xf numFmtId="0" fontId="4" fillId="0" borderId="0" xfId="0" applyFont="1"/>
    <xf numFmtId="4" fontId="3" fillId="0" borderId="1" xfId="0" applyNumberFormat="1" applyFont="1" applyBorder="1"/>
    <xf numFmtId="4" fontId="2" fillId="0" borderId="1" xfId="0" applyNumberFormat="1" applyFont="1" applyBorder="1"/>
    <xf numFmtId="165" fontId="4" fillId="0" borderId="0" xfId="0" applyNumberFormat="1" applyFont="1"/>
    <xf numFmtId="4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/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7B8A1-1AAD-4720-8F1F-C9FC37AE921F}">
  <dimension ref="A1:AD24"/>
  <sheetViews>
    <sheetView tabSelected="1" zoomScaleNormal="100"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AD9" sqref="AD9"/>
    </sheetView>
  </sheetViews>
  <sheetFormatPr defaultColWidth="9.08984375" defaultRowHeight="12.5" x14ac:dyDescent="0.25"/>
  <cols>
    <col min="1" max="1" width="23.36328125" style="2" bestFit="1" customWidth="1"/>
    <col min="2" max="19" width="8.08984375" style="2" bestFit="1" customWidth="1"/>
    <col min="20" max="29" width="8.08984375" bestFit="1" customWidth="1"/>
    <col min="30" max="16384" width="9.08984375" style="2"/>
  </cols>
  <sheetData>
    <row r="1" spans="1:30" ht="13" x14ac:dyDescent="0.3">
      <c r="A1" s="4"/>
      <c r="B1" s="1">
        <v>1996</v>
      </c>
      <c r="C1" s="1">
        <v>1997</v>
      </c>
      <c r="D1" s="1">
        <v>1998</v>
      </c>
      <c r="E1" s="1">
        <v>1999</v>
      </c>
      <c r="F1" s="1">
        <v>2000</v>
      </c>
      <c r="G1" s="1">
        <v>2001</v>
      </c>
      <c r="H1" s="1">
        <v>2002</v>
      </c>
      <c r="I1" s="1">
        <v>2003</v>
      </c>
      <c r="J1" s="1">
        <v>2004</v>
      </c>
      <c r="K1" s="1">
        <v>2005</v>
      </c>
      <c r="L1" s="1">
        <v>2006</v>
      </c>
      <c r="M1" s="1">
        <v>2007</v>
      </c>
      <c r="N1" s="1">
        <v>2008</v>
      </c>
      <c r="O1" s="1">
        <v>2009</v>
      </c>
      <c r="P1" s="1">
        <v>2010</v>
      </c>
      <c r="Q1" s="1">
        <v>2011</v>
      </c>
      <c r="R1" s="1">
        <v>2012</v>
      </c>
      <c r="S1" s="1">
        <v>2013</v>
      </c>
      <c r="T1" s="1">
        <v>2014</v>
      </c>
      <c r="U1" s="1">
        <v>2015</v>
      </c>
      <c r="V1" s="1">
        <v>2016</v>
      </c>
      <c r="W1" s="1">
        <v>2017</v>
      </c>
      <c r="X1" s="1">
        <v>2018</v>
      </c>
      <c r="Y1" s="1">
        <v>2019</v>
      </c>
      <c r="Z1" s="1">
        <v>2020</v>
      </c>
      <c r="AA1" s="1">
        <v>2021</v>
      </c>
      <c r="AB1" s="1">
        <v>2022</v>
      </c>
      <c r="AC1" s="1">
        <v>2023</v>
      </c>
    </row>
    <row r="2" spans="1:30" ht="13" x14ac:dyDescent="0.3">
      <c r="A2" s="4" t="s">
        <v>0</v>
      </c>
      <c r="B2" s="4" t="s">
        <v>8</v>
      </c>
      <c r="C2" s="4" t="s">
        <v>8</v>
      </c>
      <c r="D2" s="4" t="s">
        <v>8</v>
      </c>
      <c r="E2" s="4" t="s">
        <v>8</v>
      </c>
      <c r="F2" s="4" t="s">
        <v>8</v>
      </c>
      <c r="G2" s="4" t="s">
        <v>8</v>
      </c>
      <c r="H2" s="4" t="s">
        <v>8</v>
      </c>
      <c r="I2" s="4" t="s">
        <v>8</v>
      </c>
      <c r="J2" s="4" t="s">
        <v>8</v>
      </c>
      <c r="K2" s="4" t="s">
        <v>8</v>
      </c>
      <c r="L2" s="4" t="s">
        <v>8</v>
      </c>
      <c r="M2" s="4" t="s">
        <v>8</v>
      </c>
      <c r="N2" s="4" t="s">
        <v>8</v>
      </c>
      <c r="O2" s="4" t="s">
        <v>8</v>
      </c>
      <c r="P2" s="4" t="s">
        <v>8</v>
      </c>
      <c r="Q2" s="4" t="s">
        <v>8</v>
      </c>
      <c r="R2" s="4" t="s">
        <v>8</v>
      </c>
      <c r="S2" s="4" t="s">
        <v>8</v>
      </c>
      <c r="T2" s="4" t="s">
        <v>8</v>
      </c>
      <c r="U2" s="4" t="s">
        <v>8</v>
      </c>
      <c r="V2" s="4" t="s">
        <v>8</v>
      </c>
      <c r="W2" s="4" t="s">
        <v>8</v>
      </c>
      <c r="X2" s="4" t="s">
        <v>8</v>
      </c>
      <c r="Y2" s="4" t="s">
        <v>8</v>
      </c>
      <c r="Z2" s="4" t="s">
        <v>8</v>
      </c>
      <c r="AA2" s="4" t="s">
        <v>8</v>
      </c>
      <c r="AB2" s="4" t="s">
        <v>8</v>
      </c>
      <c r="AC2" s="4" t="s">
        <v>8</v>
      </c>
    </row>
    <row r="3" spans="1:30" x14ac:dyDescent="0.25">
      <c r="A3" s="3" t="s">
        <v>1</v>
      </c>
      <c r="B3" s="7">
        <v>9.1900259999999996</v>
      </c>
      <c r="C3" s="7">
        <v>9.1983995999999983</v>
      </c>
      <c r="D3" s="7">
        <v>9.156531600000001</v>
      </c>
      <c r="E3" s="7">
        <v>9.1021032000000002</v>
      </c>
      <c r="F3" s="7">
        <v>9.6422004000000001</v>
      </c>
      <c r="G3" s="7">
        <v>9.4035527999999999</v>
      </c>
      <c r="H3" s="7">
        <v>9.6422004000000001</v>
      </c>
      <c r="I3" s="7">
        <v>9.5710248</v>
      </c>
      <c r="J3" s="7">
        <v>9.7343099999999989</v>
      </c>
      <c r="K3" s="7">
        <v>9.7552439999999994</v>
      </c>
      <c r="L3" s="7">
        <v>9.5835851999999999</v>
      </c>
      <c r="M3" s="7">
        <v>9.7971119999999985</v>
      </c>
      <c r="N3" s="7">
        <v>10.0022652</v>
      </c>
      <c r="O3" s="7">
        <v>9.6924419999999998</v>
      </c>
      <c r="P3" s="7">
        <v>9.4872888</v>
      </c>
      <c r="Q3" s="7">
        <v>9.3533112000000003</v>
      </c>
      <c r="R3" s="7">
        <v>9.2025863999999995</v>
      </c>
      <c r="S3" s="7">
        <v>9.3658716000000002</v>
      </c>
      <c r="T3" s="7">
        <v>9.3156299999999987</v>
      </c>
      <c r="U3" s="7">
        <v>9.5060000000000002</v>
      </c>
      <c r="V3" s="7">
        <v>9.4160000000000004</v>
      </c>
      <c r="W3" s="7">
        <v>9.2669999999999995</v>
      </c>
      <c r="X3" s="7">
        <v>9.375</v>
      </c>
      <c r="Y3" s="7">
        <v>9.5389999999999997</v>
      </c>
      <c r="Z3" s="7">
        <v>9.8620000000000001</v>
      </c>
      <c r="AA3" s="7">
        <v>10.43</v>
      </c>
      <c r="AB3" s="7">
        <v>10</v>
      </c>
      <c r="AC3" s="7">
        <v>9.82</v>
      </c>
      <c r="AD3" s="11">
        <f>(AC3-G3)*100/G3</f>
        <v>4.4286155334822004</v>
      </c>
    </row>
    <row r="4" spans="1:30" x14ac:dyDescent="0.25">
      <c r="A4" s="3" t="s">
        <v>2</v>
      </c>
      <c r="B4" s="7">
        <v>8.2982376000000002</v>
      </c>
      <c r="C4" s="7">
        <v>8.0554031999999989</v>
      </c>
      <c r="D4" s="7">
        <v>8.1349523999999995</v>
      </c>
      <c r="E4" s="7">
        <v>8.0386559999999996</v>
      </c>
      <c r="F4" s="7">
        <v>8.0763371999999993</v>
      </c>
      <c r="G4" s="7">
        <v>7.9716671999999997</v>
      </c>
      <c r="H4" s="7">
        <v>7.8460631999999997</v>
      </c>
      <c r="I4" s="7">
        <v>7.5822947999999997</v>
      </c>
      <c r="J4" s="7">
        <v>7.2222299999999997</v>
      </c>
      <c r="K4" s="7">
        <v>7.0924391999999994</v>
      </c>
      <c r="L4" s="7">
        <v>6.8914727999999998</v>
      </c>
      <c r="M4" s="7">
        <v>6.8621651999999997</v>
      </c>
      <c r="N4" s="7">
        <v>6.782616</v>
      </c>
      <c r="O4" s="7">
        <v>6.7574951999999993</v>
      </c>
      <c r="P4" s="7">
        <v>6.7491215999999996</v>
      </c>
      <c r="Q4" s="7">
        <v>6.6946931999999997</v>
      </c>
      <c r="R4" s="7">
        <v>6.7198139999999995</v>
      </c>
      <c r="S4" s="7">
        <v>6.4895399999999999</v>
      </c>
      <c r="T4" s="7">
        <v>6.5481552000000001</v>
      </c>
      <c r="U4" s="7">
        <v>6.3769999999999998</v>
      </c>
      <c r="V4" s="7">
        <v>6.37</v>
      </c>
      <c r="W4" s="7">
        <v>6.3929999999999998</v>
      </c>
      <c r="X4" s="7">
        <v>6.3869999999999996</v>
      </c>
      <c r="Y4" s="7">
        <v>6.3979999999999997</v>
      </c>
      <c r="Z4" s="7">
        <v>6.4180000000000001</v>
      </c>
      <c r="AA4" s="7">
        <v>6.3689999999999998</v>
      </c>
      <c r="AB4" s="7">
        <v>6.2729999999999997</v>
      </c>
      <c r="AC4" s="7">
        <v>6.2809999999999997</v>
      </c>
      <c r="AD4" s="11">
        <f t="shared" ref="AD4:AD9" si="0">(AC4-G4)*100/G4</f>
        <v>-21.208451853082881</v>
      </c>
    </row>
    <row r="5" spans="1:30" x14ac:dyDescent="0.25">
      <c r="A5" s="3" t="s">
        <v>3</v>
      </c>
      <c r="B5" s="7">
        <v>10.4837472</v>
      </c>
      <c r="C5" s="7">
        <v>9.5082228000000004</v>
      </c>
      <c r="D5" s="7">
        <v>10.144616399999999</v>
      </c>
      <c r="E5" s="7">
        <v>10.019012399999999</v>
      </c>
      <c r="F5" s="7">
        <v>9.5291567999999991</v>
      </c>
      <c r="G5" s="7">
        <v>8.8006536000000004</v>
      </c>
      <c r="H5" s="7">
        <v>8.9346312000000001</v>
      </c>
      <c r="I5" s="7">
        <v>9.0727955999999992</v>
      </c>
      <c r="J5" s="7">
        <v>8.9136971999999997</v>
      </c>
      <c r="K5" s="7">
        <v>9.1481579999999987</v>
      </c>
      <c r="L5" s="7">
        <v>9.1858392000000002</v>
      </c>
      <c r="M5" s="7">
        <v>9.0351144000000012</v>
      </c>
      <c r="N5" s="7">
        <v>8.8508951999999983</v>
      </c>
      <c r="O5" s="7">
        <v>8.8425215999999995</v>
      </c>
      <c r="P5" s="7">
        <v>9.0560483999999999</v>
      </c>
      <c r="Q5" s="7">
        <v>8.9513783999999994</v>
      </c>
      <c r="R5" s="7">
        <v>8.7169175999999986</v>
      </c>
      <c r="S5" s="7">
        <v>8.6834232</v>
      </c>
      <c r="T5" s="7">
        <v>9.2570147999999985</v>
      </c>
      <c r="U5" s="7">
        <v>8.7029999999999994</v>
      </c>
      <c r="V5" s="7">
        <v>8.5630000000000006</v>
      </c>
      <c r="W5" s="7">
        <v>8.5020000000000007</v>
      </c>
      <c r="X5" s="7">
        <v>9.2390000000000008</v>
      </c>
      <c r="Y5" s="7">
        <v>8.3650000000000002</v>
      </c>
      <c r="Z5" s="7">
        <v>8.4860000000000007</v>
      </c>
      <c r="AA5" s="7">
        <v>9.4990000000000006</v>
      </c>
      <c r="AB5" s="7">
        <v>9.0129999999999999</v>
      </c>
      <c r="AC5" s="7">
        <v>8.4</v>
      </c>
      <c r="AD5" s="11">
        <f t="shared" si="0"/>
        <v>-4.5525436883460566</v>
      </c>
    </row>
    <row r="6" spans="1:30" x14ac:dyDescent="0.25">
      <c r="A6" s="3" t="s">
        <v>4</v>
      </c>
      <c r="B6" s="7">
        <v>8.8090272000000009</v>
      </c>
      <c r="C6" s="7">
        <v>8.8090272000000009</v>
      </c>
      <c r="D6" s="7">
        <v>8.7713459999999994</v>
      </c>
      <c r="E6" s="7">
        <v>8.8843896000000004</v>
      </c>
      <c r="F6" s="7">
        <v>9.1690920000000009</v>
      </c>
      <c r="G6" s="7">
        <v>9.1021032000000002</v>
      </c>
      <c r="H6" s="7">
        <v>9.0393012000000006</v>
      </c>
      <c r="I6" s="7">
        <v>9.0560483999999999</v>
      </c>
      <c r="J6" s="7">
        <v>9.1397843999999999</v>
      </c>
      <c r="K6" s="7">
        <v>9.2067731999999989</v>
      </c>
      <c r="L6" s="7">
        <v>9.361684799999999</v>
      </c>
      <c r="M6" s="7">
        <v>9.6045191999999986</v>
      </c>
      <c r="N6" s="7">
        <v>9.4244867999999986</v>
      </c>
      <c r="O6" s="7">
        <v>9.7510572</v>
      </c>
      <c r="P6" s="7">
        <v>9.0937296000000014</v>
      </c>
      <c r="Q6" s="7">
        <v>8.8718292000000005</v>
      </c>
      <c r="R6" s="7">
        <v>9.7175627999999996</v>
      </c>
      <c r="S6" s="7">
        <v>8.6206212000000004</v>
      </c>
      <c r="T6" s="7">
        <v>9.4621680000000001</v>
      </c>
      <c r="U6" s="7">
        <v>8.56</v>
      </c>
      <c r="V6" s="7">
        <v>8.1289999999999996</v>
      </c>
      <c r="W6" s="7">
        <v>8.1539999999999999</v>
      </c>
      <c r="X6" s="7">
        <v>7.78</v>
      </c>
      <c r="Y6" s="7">
        <v>7.8129999999999997</v>
      </c>
      <c r="Z6" s="7">
        <v>7.5659999999999998</v>
      </c>
      <c r="AA6" s="7">
        <v>8.3919999999999995</v>
      </c>
      <c r="AB6" s="7">
        <v>8.1690000000000005</v>
      </c>
      <c r="AC6" s="7">
        <v>7.9770000000000003</v>
      </c>
      <c r="AD6" s="11">
        <f t="shared" si="0"/>
        <v>-12.360914563130857</v>
      </c>
    </row>
    <row r="7" spans="1:30" ht="12.75" customHeight="1" x14ac:dyDescent="0.25">
      <c r="A7" s="3" t="s">
        <v>6</v>
      </c>
      <c r="B7" s="7"/>
      <c r="C7" s="7"/>
      <c r="D7" s="7"/>
      <c r="E7" s="10">
        <v>8.5661927999999996</v>
      </c>
      <c r="F7" s="10">
        <v>8.0888975999999992</v>
      </c>
      <c r="G7" s="7">
        <v>7.6409099999999999</v>
      </c>
      <c r="H7" s="7">
        <v>7.8460631999999997</v>
      </c>
      <c r="I7" s="7">
        <v>8.4573359999999997</v>
      </c>
      <c r="J7" s="7">
        <v>8.6834232</v>
      </c>
      <c r="K7" s="7">
        <v>8.8969499999999986</v>
      </c>
      <c r="L7" s="7">
        <v>9.3951792000000012</v>
      </c>
      <c r="M7" s="7">
        <v>9.6840683999999992</v>
      </c>
      <c r="N7" s="7">
        <v>9.2653883999999991</v>
      </c>
      <c r="O7" s="7">
        <v>9.3407508000000004</v>
      </c>
      <c r="P7" s="7">
        <v>9.9562103999999998</v>
      </c>
      <c r="Q7" s="7">
        <v>9.9813312000000014</v>
      </c>
      <c r="R7" s="7">
        <v>9.7887383999999997</v>
      </c>
      <c r="S7" s="7">
        <v>9.4496076000000002</v>
      </c>
      <c r="T7" s="7">
        <v>9.6003323999999992</v>
      </c>
      <c r="U7" s="7">
        <v>9.1839999999999993</v>
      </c>
      <c r="V7" s="7">
        <v>9.2530000000000001</v>
      </c>
      <c r="W7" s="7">
        <v>9.1630000000000003</v>
      </c>
      <c r="X7" s="7">
        <v>9.1709999999999994</v>
      </c>
      <c r="Y7" s="7">
        <v>9.3789999999999996</v>
      </c>
      <c r="Z7" s="7">
        <v>9.2409999999999997</v>
      </c>
      <c r="AA7" s="7">
        <v>9.8119999999999994</v>
      </c>
      <c r="AB7" s="7">
        <v>9.1790000000000003</v>
      </c>
      <c r="AC7" s="7">
        <v>9.484</v>
      </c>
      <c r="AD7" s="11">
        <f t="shared" si="0"/>
        <v>24.121341567954605</v>
      </c>
    </row>
    <row r="8" spans="1:30" x14ac:dyDescent="0.25">
      <c r="A8" s="3" t="s">
        <v>7</v>
      </c>
      <c r="B8" s="7"/>
      <c r="C8" s="7"/>
      <c r="D8" s="7"/>
      <c r="E8" s="10"/>
      <c r="F8" s="10"/>
      <c r="G8" s="7">
        <v>10.2074184</v>
      </c>
      <c r="H8" s="7">
        <v>10.366516799999999</v>
      </c>
      <c r="I8" s="7">
        <v>10.299528</v>
      </c>
      <c r="J8" s="7">
        <v>10.3288356</v>
      </c>
      <c r="K8" s="7">
        <v>10.2325392</v>
      </c>
      <c r="L8" s="7">
        <v>10.726581599999999</v>
      </c>
      <c r="M8" s="7">
        <v>10.6051644</v>
      </c>
      <c r="N8" s="7">
        <v>10.211605199999999</v>
      </c>
      <c r="O8" s="7">
        <v>10.1236824</v>
      </c>
      <c r="P8" s="7">
        <v>9.7594308000000005</v>
      </c>
      <c r="Q8" s="7">
        <v>9.0727955999999992</v>
      </c>
      <c r="R8" s="7">
        <v>8.8550819999999995</v>
      </c>
      <c r="S8" s="7">
        <v>8.7001703999999993</v>
      </c>
      <c r="T8" s="7">
        <v>8.4280283999999988</v>
      </c>
      <c r="U8" s="7">
        <v>8.125</v>
      </c>
      <c r="V8" s="7">
        <v>8.1039999999999992</v>
      </c>
      <c r="W8" s="7">
        <v>8.0589999999999993</v>
      </c>
      <c r="X8" s="7">
        <v>8.0180000000000007</v>
      </c>
      <c r="Y8" s="7">
        <v>8.2469999999999999</v>
      </c>
      <c r="Z8" s="7">
        <v>8.173</v>
      </c>
      <c r="AA8" s="7">
        <v>8.1609999999999996</v>
      </c>
      <c r="AB8" s="7">
        <v>8.1929999999999996</v>
      </c>
      <c r="AC8" s="7">
        <v>8.1530000000000005</v>
      </c>
      <c r="AD8" s="11">
        <f>((AC8-G8)*100)/G8</f>
        <v>-20.126718818540834</v>
      </c>
    </row>
    <row r="9" spans="1:30" ht="13" x14ac:dyDescent="0.3">
      <c r="A9" s="4" t="s">
        <v>5</v>
      </c>
      <c r="B9" s="8">
        <v>8.7504120000000007</v>
      </c>
      <c r="C9" s="8">
        <v>8.6373683999999997</v>
      </c>
      <c r="D9" s="8">
        <v>8.628994800000001</v>
      </c>
      <c r="E9" s="8">
        <v>8.5787531999999995</v>
      </c>
      <c r="F9" s="8">
        <v>8.7169175999999986</v>
      </c>
      <c r="G9" s="8">
        <v>8.5787531999999995</v>
      </c>
      <c r="H9" s="8">
        <v>8.5536323999999997</v>
      </c>
      <c r="I9" s="8">
        <v>8.3945340000000002</v>
      </c>
      <c r="J9" s="8">
        <v>8.2061280000000014</v>
      </c>
      <c r="K9" s="8">
        <v>8.0344692000000002</v>
      </c>
      <c r="L9" s="8">
        <v>7.9088651999999993</v>
      </c>
      <c r="M9" s="8">
        <v>7.8460631999999997</v>
      </c>
      <c r="N9" s="8">
        <v>7.7497667999999997</v>
      </c>
      <c r="O9" s="8">
        <v>7.7455800000000004</v>
      </c>
      <c r="P9" s="8">
        <v>7.6911516000000004</v>
      </c>
      <c r="Q9" s="8">
        <v>7.6911516000000004</v>
      </c>
      <c r="R9" s="8">
        <v>7.7832612000000001</v>
      </c>
      <c r="S9" s="8">
        <v>7.6869648000000002</v>
      </c>
      <c r="T9" s="8">
        <v>7.8376896</v>
      </c>
      <c r="U9" s="8">
        <v>7.5609999999999999</v>
      </c>
      <c r="V9" s="8">
        <v>7.37</v>
      </c>
      <c r="W9" s="8">
        <v>7.2450000000000001</v>
      </c>
      <c r="X9" s="8">
        <v>7.266</v>
      </c>
      <c r="Y9" s="8">
        <v>7.141</v>
      </c>
      <c r="Z9" s="8">
        <v>7.1139999999999999</v>
      </c>
      <c r="AA9" s="8">
        <v>7.1040000000000001</v>
      </c>
      <c r="AB9" s="8">
        <v>7.1360000000000001</v>
      </c>
      <c r="AC9" s="8">
        <v>7.0549999999999997</v>
      </c>
      <c r="AD9" s="11">
        <f t="shared" si="0"/>
        <v>-17.761942376428312</v>
      </c>
    </row>
    <row r="11" spans="1:30" x14ac:dyDescent="0.25"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0" x14ac:dyDescent="0.25">
      <c r="N12" s="5"/>
      <c r="O12" s="5"/>
    </row>
    <row r="13" spans="1:30" ht="15.5" x14ac:dyDescent="0.35">
      <c r="T13" s="6"/>
      <c r="U13" s="6"/>
      <c r="V13" s="6"/>
      <c r="W13" s="6"/>
      <c r="X13" s="6"/>
      <c r="Y13" s="6"/>
      <c r="Z13" s="6"/>
      <c r="AA13" s="6"/>
      <c r="AB13" s="6"/>
      <c r="AC13" s="9"/>
    </row>
    <row r="14" spans="1:30" ht="15.5" x14ac:dyDescent="0.35"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30" x14ac:dyDescent="0.25"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30" x14ac:dyDescent="0.25"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</sheetData>
  <mergeCells count="2">
    <mergeCell ref="E7:E8"/>
    <mergeCell ref="F7:F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23ED1-D01B-4943-87E4-361222DD2F10}">
  <dimension ref="A1:B3"/>
  <sheetViews>
    <sheetView workbookViewId="0">
      <selection activeCell="J12" sqref="J12"/>
    </sheetView>
  </sheetViews>
  <sheetFormatPr defaultRowHeight="12.5" x14ac:dyDescent="0.25"/>
  <sheetData>
    <row r="1" spans="1:2" x14ac:dyDescent="0.25">
      <c r="A1" s="2" t="s">
        <v>9</v>
      </c>
      <c r="B1" s="2" t="s">
        <v>12</v>
      </c>
    </row>
    <row r="2" spans="1:2" x14ac:dyDescent="0.25">
      <c r="A2" s="2" t="s">
        <v>10</v>
      </c>
      <c r="B2" s="2" t="s">
        <v>14</v>
      </c>
    </row>
    <row r="3" spans="1:2" x14ac:dyDescent="0.25">
      <c r="A3" s="2" t="s">
        <v>11</v>
      </c>
      <c r="B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D03_016a_Tab</vt:lpstr>
      <vt:lpstr>Metadati</vt:lpstr>
    </vt:vector>
  </TitlesOfParts>
  <Company>apat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Palomba Francesca</cp:lastModifiedBy>
  <dcterms:created xsi:type="dcterms:W3CDTF">2006-12-27T21:49:10Z</dcterms:created>
  <dcterms:modified xsi:type="dcterms:W3CDTF">2025-06-03T12:42:50Z</dcterms:modified>
</cp:coreProperties>
</file>