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F:\Annuario 2024\SITI di estraz ris energetiche. OLIO E GAS 2023-24\2024 oli e gas\"/>
    </mc:Choice>
  </mc:AlternateContent>
  <xr:revisionPtr revIDLastSave="0" documentId="13_ncr:1_{C70FCB0D-77EE-427D-A339-8D395EC9C5A3}" xr6:coauthVersionLast="47" xr6:coauthVersionMax="47" xr10:uidLastSave="{00000000-0000-0000-0000-000000000000}"/>
  <bookViews>
    <workbookView xWindow="-14790" yWindow="-1425" windowWidth="14115" windowHeight="14400" activeTab="1" xr2:uid="{00000000-000D-0000-FFFF-FFFF00000000}"/>
  </bookViews>
  <sheets>
    <sheet name="Foglio1" sheetId="1" r:id="rId1"/>
    <sheet name="metadati" sheetId="2" r:id="rId2"/>
    <sheet name="Foglio2" sheetId="3" r:id="rId3"/>
  </sheets>
  <calcPr calcId="191029"/>
  <customWorkbookViews>
    <customWorkbookView name="Fumanti Fiorenzo - Visualizzazione personale" guid="{471460F3-0119-425C-BB0F-D66DF43417B8}" mergeInterval="0" personalView="1" maximized="1" xWindow="1912" yWindow="-8" windowWidth="1936" windowHeight="1056" activeSheetId="1"/>
    <customWorkbookView name="Fiorenzo Fumanti - Visualizzazione personale" guid="{8AF3D91D-ECA2-4020-A9FD-208F6365CF3C}" mergeInterval="0" personalView="1" maximized="1" xWindow="1" yWindow="1" windowWidth="2100" windowHeight="1054" activeSheetId="1"/>
    <customWorkbookView name="fiore - Visualizzazione personale" guid="{57F10251-A5A7-4686-987E-41A018A0B792}" mergeInterval="0" personalView="1" maximized="1" xWindow="-9" yWindow="-9" windowWidth="1938" windowHeight="1064" activeSheetId="1"/>
    <customWorkbookView name="Anna Maria Blumetti - Visualizzazione personale" guid="{25BE5D28-F878-4200-AEB0-A8A2A934F53C}" mergeInterval="0" personalView="1" maximized="1" xWindow="-11" yWindow="-11" windowWidth="1942" windowHeight="1042" activeSheetId="1"/>
    <customWorkbookView name="Finocchiaro Giovanni - Visualizzazione personale" guid="{B4A4FC23-C45E-4D6F-9BE5-87B5F89E36B9}" mergeInterval="0" personalView="1" maximized="1" xWindow="-8" yWindow="-8" windowWidth="1936" windowHeight="1056" tabRatio="432" activeSheetId="2"/>
    <customWorkbookView name="Fumanti - Visualizzazione personale" guid="{4F448CAF-5F39-433A-B334-052376A08B49}" mergeInterval="0" personalView="1" maximized="1" xWindow="-8" yWindow="-8" windowWidth="1936" windowHeight="118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1" l="1"/>
  <c r="M58" i="1"/>
  <c r="D66" i="1" l="1"/>
  <c r="E58" i="1"/>
  <c r="E66" i="1" s="1"/>
  <c r="H58" i="1"/>
  <c r="H65" i="1"/>
  <c r="I58" i="1"/>
  <c r="J58" i="1"/>
  <c r="K58" i="1"/>
  <c r="L58" i="1"/>
  <c r="I65" i="1"/>
  <c r="J65" i="1"/>
  <c r="K65" i="1"/>
  <c r="L65" i="1"/>
  <c r="M65" i="1"/>
  <c r="G66" i="1"/>
  <c r="L66" i="1" l="1"/>
  <c r="H66" i="1"/>
  <c r="M66" i="1"/>
  <c r="K66" i="1"/>
  <c r="J66" i="1"/>
  <c r="I66" i="1"/>
</calcChain>
</file>

<file path=xl/sharedStrings.xml><?xml version="1.0" encoding="utf-8"?>
<sst xmlns="http://schemas.openxmlformats.org/spreadsheetml/2006/main" count="105" uniqueCount="100">
  <si>
    <t>n.</t>
  </si>
  <si>
    <t>Piemonte</t>
  </si>
  <si>
    <t>Novara</t>
  </si>
  <si>
    <t>Lombardia</t>
  </si>
  <si>
    <t>Bergamo</t>
  </si>
  <si>
    <t>Brescia</t>
  </si>
  <si>
    <t>Cremona</t>
  </si>
  <si>
    <t>Lodi</t>
  </si>
  <si>
    <t>Milano</t>
  </si>
  <si>
    <t>Pavia</t>
  </si>
  <si>
    <t>Veneto</t>
  </si>
  <si>
    <t>Treviso</t>
  </si>
  <si>
    <t>Emilia-Romagna</t>
  </si>
  <si>
    <t>Bologna</t>
  </si>
  <si>
    <t>Ferrara</t>
  </si>
  <si>
    <t>Modena</t>
  </si>
  <si>
    <t>Parma</t>
  </si>
  <si>
    <t>Piacenza</t>
  </si>
  <si>
    <t>Ravenna</t>
  </si>
  <si>
    <t>Reggio Emilia</t>
  </si>
  <si>
    <t>Rimini</t>
  </si>
  <si>
    <t>Toscana</t>
  </si>
  <si>
    <t>Firenze</t>
  </si>
  <si>
    <t>Livorno</t>
  </si>
  <si>
    <t>Pisa</t>
  </si>
  <si>
    <t>Marche</t>
  </si>
  <si>
    <t>Ancona</t>
  </si>
  <si>
    <t>Ascoli Piceno</t>
  </si>
  <si>
    <t>Macerata</t>
  </si>
  <si>
    <t>Pesaro e Urbino</t>
  </si>
  <si>
    <t>Frosinone</t>
  </si>
  <si>
    <t>Abruzzo</t>
  </si>
  <si>
    <t>Chieti</t>
  </si>
  <si>
    <t>Pescara</t>
  </si>
  <si>
    <t>Teramo</t>
  </si>
  <si>
    <t>Molise</t>
  </si>
  <si>
    <t>Campobasso</t>
  </si>
  <si>
    <t>Puglia</t>
  </si>
  <si>
    <t>Foggia</t>
  </si>
  <si>
    <t>Basilicata</t>
  </si>
  <si>
    <t>Matera</t>
  </si>
  <si>
    <t>Potenza</t>
  </si>
  <si>
    <t>Calabria</t>
  </si>
  <si>
    <t>Cosenza</t>
  </si>
  <si>
    <t>Crotone</t>
  </si>
  <si>
    <t>Sicilia</t>
  </si>
  <si>
    <t>Caltanissetta</t>
  </si>
  <si>
    <t>Catania</t>
  </si>
  <si>
    <t>Enna</t>
  </si>
  <si>
    <t>Messina</t>
  </si>
  <si>
    <t>Ragusa</t>
  </si>
  <si>
    <t>Siracusa</t>
  </si>
  <si>
    <t>Trapani</t>
  </si>
  <si>
    <t>Zona A</t>
  </si>
  <si>
    <t>Zona B</t>
  </si>
  <si>
    <t>Zona C</t>
  </si>
  <si>
    <t>Zona D</t>
  </si>
  <si>
    <t>Zona F</t>
  </si>
  <si>
    <t>Zona G</t>
  </si>
  <si>
    <t>Alessandria</t>
  </si>
  <si>
    <t>Gas</t>
  </si>
  <si>
    <t>Olio</t>
  </si>
  <si>
    <t>Fermo</t>
  </si>
  <si>
    <t>Palermo</t>
  </si>
  <si>
    <t>Agrigento</t>
  </si>
  <si>
    <t>Roma</t>
  </si>
  <si>
    <t>Rieti</t>
  </si>
  <si>
    <t>Aquila</t>
  </si>
  <si>
    <t>Monza Brianza</t>
  </si>
  <si>
    <t>Varese</t>
  </si>
  <si>
    <t>Forli Cesena</t>
  </si>
  <si>
    <t>Biella</t>
  </si>
  <si>
    <t>Torino</t>
  </si>
  <si>
    <t>Vercelli</t>
  </si>
  <si>
    <t xml:space="preserve">Pozzi </t>
  </si>
  <si>
    <t>Zone marine</t>
  </si>
  <si>
    <t>Provincia o Zona Marina</t>
  </si>
  <si>
    <t xml:space="preserve">ITALIA </t>
  </si>
  <si>
    <t>Titolo</t>
  </si>
  <si>
    <t>Fonte</t>
  </si>
  <si>
    <t>Legenda</t>
  </si>
  <si>
    <t>Note</t>
  </si>
  <si>
    <t xml:space="preserve"> ZONA “A” - Mare Adriatico settentrionale e centrale; ZONA “B” - Mare Adriatico centrale e meridionale; “C” - Mare Tirreno meridionale, Canale di Sicilia, Mar Ionio meridionale; ZONA “D” - Mare Adriatico meridionale e Mare Ionio; ZONA “E” - Mar Ligure, Mare Tirreno, Mare di Sardegna, ZONA “F” - Mare Adriatico meridionale e Mare Ionio; ZONA “G” - Mar Tirreno meridionale e Canale di Sicilia  
</t>
  </si>
  <si>
    <t>Lazio</t>
  </si>
  <si>
    <t>a I titoli ricadenti in più di una regione/provincia sono conteggiati più volte, una per ciascuna regione/provincia, il numero totale dei titoli non corrisponde, quindi, alla somma dei titoli attribuiti alle singole regioni/provincie. 13 concessioni e 12 permessi di ricerca ricadono tra regioni/aree marine diverse. Ad es. la concessione di coltivazione di gas naturale e olio denominata "Mirandola" ricade per 121,59 km2 nel territorio dell'Emilia Romagna (MO=118,42 km2; RE=3,17 km2) e per 0,37 km2 in quello lombardo (provincia di MN) ed i relativi pozzi (55) sono ubicati tutti in provincia di Modena.  bLe regioni non riportate in tabella e la zona E non presentano titoli in vigore.</t>
  </si>
  <si>
    <t>Produttivi non eroganti</t>
  </si>
  <si>
    <t>Altro utilizzo</t>
  </si>
  <si>
    <t>Produttivi Eroganti</t>
  </si>
  <si>
    <t>Fonte: Elaborazione ISPRA su dati del Ministero dell'ambiente e della sicurezza energetica - Direzione generale infrastrutture e sicurezza (IS) - Ufficio nazionale minerario per gli idrocarburi e le georisorse (UNMIG)</t>
  </si>
  <si>
    <t>b Pozzi di monitoraggio, reiniezione, stoccaggio potenziale</t>
  </si>
  <si>
    <t>Titoli cessati, attesa ripristino minerario</t>
  </si>
  <si>
    <t xml:space="preserve">Istanze di rinuncia al titolo </t>
  </si>
  <si>
    <r>
      <t>Regione</t>
    </r>
    <r>
      <rPr>
        <b/>
        <vertAlign val="superscript"/>
        <sz val="10"/>
        <rFont val="Arial"/>
        <family val="2"/>
      </rPr>
      <t>a, b</t>
    </r>
  </si>
  <si>
    <r>
      <t>Titoli</t>
    </r>
    <r>
      <rPr>
        <b/>
        <vertAlign val="superscript"/>
        <sz val="10"/>
        <rFont val="Arial"/>
        <family val="2"/>
      </rPr>
      <t>a</t>
    </r>
  </si>
  <si>
    <r>
      <t>Concessioni di coltivazione</t>
    </r>
    <r>
      <rPr>
        <b/>
        <vertAlign val="superscript"/>
        <sz val="10"/>
        <rFont val="Arial"/>
        <family val="2"/>
      </rPr>
      <t>a</t>
    </r>
  </si>
  <si>
    <r>
      <t>Permessi di ricerca</t>
    </r>
    <r>
      <rPr>
        <b/>
        <vertAlign val="superscript"/>
        <sz val="10"/>
        <rFont val="Arial"/>
        <family val="2"/>
      </rPr>
      <t>a</t>
    </r>
  </si>
  <si>
    <r>
      <t>km</t>
    </r>
    <r>
      <rPr>
        <b/>
        <vertAlign val="superscript"/>
        <sz val="10"/>
        <rFont val="Arial"/>
        <family val="2"/>
      </rPr>
      <t xml:space="preserve"> 2</t>
    </r>
  </si>
  <si>
    <r>
      <t>Italia Terraferma</t>
    </r>
    <r>
      <rPr>
        <b/>
        <vertAlign val="superscript"/>
        <sz val="10"/>
        <rFont val="Arial"/>
        <family val="2"/>
      </rPr>
      <t>a,b</t>
    </r>
  </si>
  <si>
    <r>
      <t>Italia Mare</t>
    </r>
    <r>
      <rPr>
        <b/>
        <vertAlign val="superscript"/>
        <sz val="10"/>
        <rFont val="Arial"/>
        <family val="2"/>
      </rPr>
      <t>a,b</t>
    </r>
  </si>
  <si>
    <t>Tabella 1: Titoli minerari di coltivazione e ricerca di idrocarburi per regione, provincia e zona marina, con relativi pozzi (30/11/2024)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</si>
</sst>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8"/>
  <sheetViews>
    <sheetView zoomScale="115" zoomScaleNormal="100" workbookViewId="0">
      <pane xSplit="2" ySplit="3" topLeftCell="C39" activePane="bottomRight" state="frozen"/>
      <selection pane="topRight" activeCell="C1" sqref="C1"/>
      <selection pane="bottomLeft" activeCell="A4" sqref="A4"/>
      <selection pane="bottomRight" activeCell="I58" sqref="I58:L58"/>
    </sheetView>
  </sheetViews>
  <sheetFormatPr defaultRowHeight="12.75" x14ac:dyDescent="0.25"/>
  <cols>
    <col min="1" max="1" width="16.5703125" style="2" customWidth="1"/>
    <col min="2" max="2" width="14.42578125" style="2" customWidth="1"/>
    <col min="3" max="3" width="3.28515625" style="2" customWidth="1"/>
    <col min="4" max="4" width="4" style="2" customWidth="1"/>
    <col min="5" max="5" width="6.85546875" style="2" customWidth="1"/>
    <col min="6" max="7" width="4.28515625" style="2" customWidth="1"/>
    <col min="8" max="8" width="6.28515625" style="2" customWidth="1"/>
    <col min="9" max="9" width="4.7109375" style="2" customWidth="1"/>
    <col min="10" max="10" width="5.28515625" style="2" customWidth="1"/>
    <col min="11" max="11" width="5.42578125" style="2" customWidth="1"/>
    <col min="12" max="12" width="6.28515625" style="2" customWidth="1"/>
    <col min="13" max="13" width="11.28515625" style="2" customWidth="1"/>
    <col min="14" max="211" width="9.140625" style="2"/>
    <col min="212" max="212" width="11.42578125" style="2" customWidth="1"/>
    <col min="213" max="213" width="13" style="2" customWidth="1"/>
    <col min="214" max="214" width="16" style="2" customWidth="1"/>
    <col min="215" max="215" width="13.140625" style="2" customWidth="1"/>
    <col min="216" max="216" width="5.7109375" style="2" customWidth="1"/>
    <col min="217" max="217" width="5.42578125" style="2" customWidth="1"/>
    <col min="218" max="218" width="13" style="2" customWidth="1"/>
    <col min="219" max="467" width="9.140625" style="2"/>
    <col min="468" max="468" width="11.42578125" style="2" customWidth="1"/>
    <col min="469" max="469" width="13" style="2" customWidth="1"/>
    <col min="470" max="470" width="16" style="2" customWidth="1"/>
    <col min="471" max="471" width="13.140625" style="2" customWidth="1"/>
    <col min="472" max="472" width="5.7109375" style="2" customWidth="1"/>
    <col min="473" max="473" width="5.42578125" style="2" customWidth="1"/>
    <col min="474" max="474" width="13" style="2" customWidth="1"/>
    <col min="475" max="723" width="9.140625" style="2"/>
    <col min="724" max="724" width="11.42578125" style="2" customWidth="1"/>
    <col min="725" max="725" width="13" style="2" customWidth="1"/>
    <col min="726" max="726" width="16" style="2" customWidth="1"/>
    <col min="727" max="727" width="13.140625" style="2" customWidth="1"/>
    <col min="728" max="728" width="5.7109375" style="2" customWidth="1"/>
    <col min="729" max="729" width="5.42578125" style="2" customWidth="1"/>
    <col min="730" max="730" width="13" style="2" customWidth="1"/>
    <col min="731" max="979" width="9.140625" style="2"/>
    <col min="980" max="980" width="11.42578125" style="2" customWidth="1"/>
    <col min="981" max="981" width="13" style="2" customWidth="1"/>
    <col min="982" max="982" width="16" style="2" customWidth="1"/>
    <col min="983" max="983" width="13.140625" style="2" customWidth="1"/>
    <col min="984" max="984" width="5.7109375" style="2" customWidth="1"/>
    <col min="985" max="985" width="5.42578125" style="2" customWidth="1"/>
    <col min="986" max="986" width="13" style="2" customWidth="1"/>
    <col min="987" max="1235" width="9.140625" style="2"/>
    <col min="1236" max="1236" width="11.42578125" style="2" customWidth="1"/>
    <col min="1237" max="1237" width="13" style="2" customWidth="1"/>
    <col min="1238" max="1238" width="16" style="2" customWidth="1"/>
    <col min="1239" max="1239" width="13.140625" style="2" customWidth="1"/>
    <col min="1240" max="1240" width="5.7109375" style="2" customWidth="1"/>
    <col min="1241" max="1241" width="5.42578125" style="2" customWidth="1"/>
    <col min="1242" max="1242" width="13" style="2" customWidth="1"/>
    <col min="1243" max="1491" width="9.140625" style="2"/>
    <col min="1492" max="1492" width="11.42578125" style="2" customWidth="1"/>
    <col min="1493" max="1493" width="13" style="2" customWidth="1"/>
    <col min="1494" max="1494" width="16" style="2" customWidth="1"/>
    <col min="1495" max="1495" width="13.140625" style="2" customWidth="1"/>
    <col min="1496" max="1496" width="5.7109375" style="2" customWidth="1"/>
    <col min="1497" max="1497" width="5.42578125" style="2" customWidth="1"/>
    <col min="1498" max="1498" width="13" style="2" customWidth="1"/>
    <col min="1499" max="1747" width="9.140625" style="2"/>
    <col min="1748" max="1748" width="11.42578125" style="2" customWidth="1"/>
    <col min="1749" max="1749" width="13" style="2" customWidth="1"/>
    <col min="1750" max="1750" width="16" style="2" customWidth="1"/>
    <col min="1751" max="1751" width="13.140625" style="2" customWidth="1"/>
    <col min="1752" max="1752" width="5.7109375" style="2" customWidth="1"/>
    <col min="1753" max="1753" width="5.42578125" style="2" customWidth="1"/>
    <col min="1754" max="1754" width="13" style="2" customWidth="1"/>
    <col min="1755" max="2003" width="9.140625" style="2"/>
    <col min="2004" max="2004" width="11.42578125" style="2" customWidth="1"/>
    <col min="2005" max="2005" width="13" style="2" customWidth="1"/>
    <col min="2006" max="2006" width="16" style="2" customWidth="1"/>
    <col min="2007" max="2007" width="13.140625" style="2" customWidth="1"/>
    <col min="2008" max="2008" width="5.7109375" style="2" customWidth="1"/>
    <col min="2009" max="2009" width="5.42578125" style="2" customWidth="1"/>
    <col min="2010" max="2010" width="13" style="2" customWidth="1"/>
    <col min="2011" max="2259" width="9.140625" style="2"/>
    <col min="2260" max="2260" width="11.42578125" style="2" customWidth="1"/>
    <col min="2261" max="2261" width="13" style="2" customWidth="1"/>
    <col min="2262" max="2262" width="16" style="2" customWidth="1"/>
    <col min="2263" max="2263" width="13.140625" style="2" customWidth="1"/>
    <col min="2264" max="2264" width="5.7109375" style="2" customWidth="1"/>
    <col min="2265" max="2265" width="5.42578125" style="2" customWidth="1"/>
    <col min="2266" max="2266" width="13" style="2" customWidth="1"/>
    <col min="2267" max="2515" width="9.140625" style="2"/>
    <col min="2516" max="2516" width="11.42578125" style="2" customWidth="1"/>
    <col min="2517" max="2517" width="13" style="2" customWidth="1"/>
    <col min="2518" max="2518" width="16" style="2" customWidth="1"/>
    <col min="2519" max="2519" width="13.140625" style="2" customWidth="1"/>
    <col min="2520" max="2520" width="5.7109375" style="2" customWidth="1"/>
    <col min="2521" max="2521" width="5.42578125" style="2" customWidth="1"/>
    <col min="2522" max="2522" width="13" style="2" customWidth="1"/>
    <col min="2523" max="2771" width="9.140625" style="2"/>
    <col min="2772" max="2772" width="11.42578125" style="2" customWidth="1"/>
    <col min="2773" max="2773" width="13" style="2" customWidth="1"/>
    <col min="2774" max="2774" width="16" style="2" customWidth="1"/>
    <col min="2775" max="2775" width="13.140625" style="2" customWidth="1"/>
    <col min="2776" max="2776" width="5.7109375" style="2" customWidth="1"/>
    <col min="2777" max="2777" width="5.42578125" style="2" customWidth="1"/>
    <col min="2778" max="2778" width="13" style="2" customWidth="1"/>
    <col min="2779" max="3027" width="9.140625" style="2"/>
    <col min="3028" max="3028" width="11.42578125" style="2" customWidth="1"/>
    <col min="3029" max="3029" width="13" style="2" customWidth="1"/>
    <col min="3030" max="3030" width="16" style="2" customWidth="1"/>
    <col min="3031" max="3031" width="13.140625" style="2" customWidth="1"/>
    <col min="3032" max="3032" width="5.7109375" style="2" customWidth="1"/>
    <col min="3033" max="3033" width="5.42578125" style="2" customWidth="1"/>
    <col min="3034" max="3034" width="13" style="2" customWidth="1"/>
    <col min="3035" max="3283" width="9.140625" style="2"/>
    <col min="3284" max="3284" width="11.42578125" style="2" customWidth="1"/>
    <col min="3285" max="3285" width="13" style="2" customWidth="1"/>
    <col min="3286" max="3286" width="16" style="2" customWidth="1"/>
    <col min="3287" max="3287" width="13.140625" style="2" customWidth="1"/>
    <col min="3288" max="3288" width="5.7109375" style="2" customWidth="1"/>
    <col min="3289" max="3289" width="5.42578125" style="2" customWidth="1"/>
    <col min="3290" max="3290" width="13" style="2" customWidth="1"/>
    <col min="3291" max="3539" width="9.140625" style="2"/>
    <col min="3540" max="3540" width="11.42578125" style="2" customWidth="1"/>
    <col min="3541" max="3541" width="13" style="2" customWidth="1"/>
    <col min="3542" max="3542" width="16" style="2" customWidth="1"/>
    <col min="3543" max="3543" width="13.140625" style="2" customWidth="1"/>
    <col min="3544" max="3544" width="5.7109375" style="2" customWidth="1"/>
    <col min="3545" max="3545" width="5.42578125" style="2" customWidth="1"/>
    <col min="3546" max="3546" width="13" style="2" customWidth="1"/>
    <col min="3547" max="3795" width="9.140625" style="2"/>
    <col min="3796" max="3796" width="11.42578125" style="2" customWidth="1"/>
    <col min="3797" max="3797" width="13" style="2" customWidth="1"/>
    <col min="3798" max="3798" width="16" style="2" customWidth="1"/>
    <col min="3799" max="3799" width="13.140625" style="2" customWidth="1"/>
    <col min="3800" max="3800" width="5.7109375" style="2" customWidth="1"/>
    <col min="3801" max="3801" width="5.42578125" style="2" customWidth="1"/>
    <col min="3802" max="3802" width="13" style="2" customWidth="1"/>
    <col min="3803" max="4051" width="9.140625" style="2"/>
    <col min="4052" max="4052" width="11.42578125" style="2" customWidth="1"/>
    <col min="4053" max="4053" width="13" style="2" customWidth="1"/>
    <col min="4054" max="4054" width="16" style="2" customWidth="1"/>
    <col min="4055" max="4055" width="13.140625" style="2" customWidth="1"/>
    <col min="4056" max="4056" width="5.7109375" style="2" customWidth="1"/>
    <col min="4057" max="4057" width="5.42578125" style="2" customWidth="1"/>
    <col min="4058" max="4058" width="13" style="2" customWidth="1"/>
    <col min="4059" max="4307" width="9.140625" style="2"/>
    <col min="4308" max="4308" width="11.42578125" style="2" customWidth="1"/>
    <col min="4309" max="4309" width="13" style="2" customWidth="1"/>
    <col min="4310" max="4310" width="16" style="2" customWidth="1"/>
    <col min="4311" max="4311" width="13.140625" style="2" customWidth="1"/>
    <col min="4312" max="4312" width="5.7109375" style="2" customWidth="1"/>
    <col min="4313" max="4313" width="5.42578125" style="2" customWidth="1"/>
    <col min="4314" max="4314" width="13" style="2" customWidth="1"/>
    <col min="4315" max="4563" width="9.140625" style="2"/>
    <col min="4564" max="4564" width="11.42578125" style="2" customWidth="1"/>
    <col min="4565" max="4565" width="13" style="2" customWidth="1"/>
    <col min="4566" max="4566" width="16" style="2" customWidth="1"/>
    <col min="4567" max="4567" width="13.140625" style="2" customWidth="1"/>
    <col min="4568" max="4568" width="5.7109375" style="2" customWidth="1"/>
    <col min="4569" max="4569" width="5.42578125" style="2" customWidth="1"/>
    <col min="4570" max="4570" width="13" style="2" customWidth="1"/>
    <col min="4571" max="4819" width="9.140625" style="2"/>
    <col min="4820" max="4820" width="11.42578125" style="2" customWidth="1"/>
    <col min="4821" max="4821" width="13" style="2" customWidth="1"/>
    <col min="4822" max="4822" width="16" style="2" customWidth="1"/>
    <col min="4823" max="4823" width="13.140625" style="2" customWidth="1"/>
    <col min="4824" max="4824" width="5.7109375" style="2" customWidth="1"/>
    <col min="4825" max="4825" width="5.42578125" style="2" customWidth="1"/>
    <col min="4826" max="4826" width="13" style="2" customWidth="1"/>
    <col min="4827" max="5075" width="9.140625" style="2"/>
    <col min="5076" max="5076" width="11.42578125" style="2" customWidth="1"/>
    <col min="5077" max="5077" width="13" style="2" customWidth="1"/>
    <col min="5078" max="5078" width="16" style="2" customWidth="1"/>
    <col min="5079" max="5079" width="13.140625" style="2" customWidth="1"/>
    <col min="5080" max="5080" width="5.7109375" style="2" customWidth="1"/>
    <col min="5081" max="5081" width="5.42578125" style="2" customWidth="1"/>
    <col min="5082" max="5082" width="13" style="2" customWidth="1"/>
    <col min="5083" max="5331" width="9.140625" style="2"/>
    <col min="5332" max="5332" width="11.42578125" style="2" customWidth="1"/>
    <col min="5333" max="5333" width="13" style="2" customWidth="1"/>
    <col min="5334" max="5334" width="16" style="2" customWidth="1"/>
    <col min="5335" max="5335" width="13.140625" style="2" customWidth="1"/>
    <col min="5336" max="5336" width="5.7109375" style="2" customWidth="1"/>
    <col min="5337" max="5337" width="5.42578125" style="2" customWidth="1"/>
    <col min="5338" max="5338" width="13" style="2" customWidth="1"/>
    <col min="5339" max="5587" width="9.140625" style="2"/>
    <col min="5588" max="5588" width="11.42578125" style="2" customWidth="1"/>
    <col min="5589" max="5589" width="13" style="2" customWidth="1"/>
    <col min="5590" max="5590" width="16" style="2" customWidth="1"/>
    <col min="5591" max="5591" width="13.140625" style="2" customWidth="1"/>
    <col min="5592" max="5592" width="5.7109375" style="2" customWidth="1"/>
    <col min="5593" max="5593" width="5.42578125" style="2" customWidth="1"/>
    <col min="5594" max="5594" width="13" style="2" customWidth="1"/>
    <col min="5595" max="5843" width="9.140625" style="2"/>
    <col min="5844" max="5844" width="11.42578125" style="2" customWidth="1"/>
    <col min="5845" max="5845" width="13" style="2" customWidth="1"/>
    <col min="5846" max="5846" width="16" style="2" customWidth="1"/>
    <col min="5847" max="5847" width="13.140625" style="2" customWidth="1"/>
    <col min="5848" max="5848" width="5.7109375" style="2" customWidth="1"/>
    <col min="5849" max="5849" width="5.42578125" style="2" customWidth="1"/>
    <col min="5850" max="5850" width="13" style="2" customWidth="1"/>
    <col min="5851" max="6099" width="9.140625" style="2"/>
    <col min="6100" max="6100" width="11.42578125" style="2" customWidth="1"/>
    <col min="6101" max="6101" width="13" style="2" customWidth="1"/>
    <col min="6102" max="6102" width="16" style="2" customWidth="1"/>
    <col min="6103" max="6103" width="13.140625" style="2" customWidth="1"/>
    <col min="6104" max="6104" width="5.7109375" style="2" customWidth="1"/>
    <col min="6105" max="6105" width="5.42578125" style="2" customWidth="1"/>
    <col min="6106" max="6106" width="13" style="2" customWidth="1"/>
    <col min="6107" max="6355" width="9.140625" style="2"/>
    <col min="6356" max="6356" width="11.42578125" style="2" customWidth="1"/>
    <col min="6357" max="6357" width="13" style="2" customWidth="1"/>
    <col min="6358" max="6358" width="16" style="2" customWidth="1"/>
    <col min="6359" max="6359" width="13.140625" style="2" customWidth="1"/>
    <col min="6360" max="6360" width="5.7109375" style="2" customWidth="1"/>
    <col min="6361" max="6361" width="5.42578125" style="2" customWidth="1"/>
    <col min="6362" max="6362" width="13" style="2" customWidth="1"/>
    <col min="6363" max="6611" width="9.140625" style="2"/>
    <col min="6612" max="6612" width="11.42578125" style="2" customWidth="1"/>
    <col min="6613" max="6613" width="13" style="2" customWidth="1"/>
    <col min="6614" max="6614" width="16" style="2" customWidth="1"/>
    <col min="6615" max="6615" width="13.140625" style="2" customWidth="1"/>
    <col min="6616" max="6616" width="5.7109375" style="2" customWidth="1"/>
    <col min="6617" max="6617" width="5.42578125" style="2" customWidth="1"/>
    <col min="6618" max="6618" width="13" style="2" customWidth="1"/>
    <col min="6619" max="6867" width="9.140625" style="2"/>
    <col min="6868" max="6868" width="11.42578125" style="2" customWidth="1"/>
    <col min="6869" max="6869" width="13" style="2" customWidth="1"/>
    <col min="6870" max="6870" width="16" style="2" customWidth="1"/>
    <col min="6871" max="6871" width="13.140625" style="2" customWidth="1"/>
    <col min="6872" max="6872" width="5.7109375" style="2" customWidth="1"/>
    <col min="6873" max="6873" width="5.42578125" style="2" customWidth="1"/>
    <col min="6874" max="6874" width="13" style="2" customWidth="1"/>
    <col min="6875" max="7123" width="9.140625" style="2"/>
    <col min="7124" max="7124" width="11.42578125" style="2" customWidth="1"/>
    <col min="7125" max="7125" width="13" style="2" customWidth="1"/>
    <col min="7126" max="7126" width="16" style="2" customWidth="1"/>
    <col min="7127" max="7127" width="13.140625" style="2" customWidth="1"/>
    <col min="7128" max="7128" width="5.7109375" style="2" customWidth="1"/>
    <col min="7129" max="7129" width="5.42578125" style="2" customWidth="1"/>
    <col min="7130" max="7130" width="13" style="2" customWidth="1"/>
    <col min="7131" max="7379" width="9.140625" style="2"/>
    <col min="7380" max="7380" width="11.42578125" style="2" customWidth="1"/>
    <col min="7381" max="7381" width="13" style="2" customWidth="1"/>
    <col min="7382" max="7382" width="16" style="2" customWidth="1"/>
    <col min="7383" max="7383" width="13.140625" style="2" customWidth="1"/>
    <col min="7384" max="7384" width="5.7109375" style="2" customWidth="1"/>
    <col min="7385" max="7385" width="5.42578125" style="2" customWidth="1"/>
    <col min="7386" max="7386" width="13" style="2" customWidth="1"/>
    <col min="7387" max="7635" width="9.140625" style="2"/>
    <col min="7636" max="7636" width="11.42578125" style="2" customWidth="1"/>
    <col min="7637" max="7637" width="13" style="2" customWidth="1"/>
    <col min="7638" max="7638" width="16" style="2" customWidth="1"/>
    <col min="7639" max="7639" width="13.140625" style="2" customWidth="1"/>
    <col min="7640" max="7640" width="5.7109375" style="2" customWidth="1"/>
    <col min="7641" max="7641" width="5.42578125" style="2" customWidth="1"/>
    <col min="7642" max="7642" width="13" style="2" customWidth="1"/>
    <col min="7643" max="7891" width="9.140625" style="2"/>
    <col min="7892" max="7892" width="11.42578125" style="2" customWidth="1"/>
    <col min="7893" max="7893" width="13" style="2" customWidth="1"/>
    <col min="7894" max="7894" width="16" style="2" customWidth="1"/>
    <col min="7895" max="7895" width="13.140625" style="2" customWidth="1"/>
    <col min="7896" max="7896" width="5.7109375" style="2" customWidth="1"/>
    <col min="7897" max="7897" width="5.42578125" style="2" customWidth="1"/>
    <col min="7898" max="7898" width="13" style="2" customWidth="1"/>
    <col min="7899" max="8147" width="9.140625" style="2"/>
    <col min="8148" max="8148" width="11.42578125" style="2" customWidth="1"/>
    <col min="8149" max="8149" width="13" style="2" customWidth="1"/>
    <col min="8150" max="8150" width="16" style="2" customWidth="1"/>
    <col min="8151" max="8151" width="13.140625" style="2" customWidth="1"/>
    <col min="8152" max="8152" width="5.7109375" style="2" customWidth="1"/>
    <col min="8153" max="8153" width="5.42578125" style="2" customWidth="1"/>
    <col min="8154" max="8154" width="13" style="2" customWidth="1"/>
    <col min="8155" max="8403" width="9.140625" style="2"/>
    <col min="8404" max="8404" width="11.42578125" style="2" customWidth="1"/>
    <col min="8405" max="8405" width="13" style="2" customWidth="1"/>
    <col min="8406" max="8406" width="16" style="2" customWidth="1"/>
    <col min="8407" max="8407" width="13.140625" style="2" customWidth="1"/>
    <col min="8408" max="8408" width="5.7109375" style="2" customWidth="1"/>
    <col min="8409" max="8409" width="5.42578125" style="2" customWidth="1"/>
    <col min="8410" max="8410" width="13" style="2" customWidth="1"/>
    <col min="8411" max="8659" width="9.140625" style="2"/>
    <col min="8660" max="8660" width="11.42578125" style="2" customWidth="1"/>
    <col min="8661" max="8661" width="13" style="2" customWidth="1"/>
    <col min="8662" max="8662" width="16" style="2" customWidth="1"/>
    <col min="8663" max="8663" width="13.140625" style="2" customWidth="1"/>
    <col min="8664" max="8664" width="5.7109375" style="2" customWidth="1"/>
    <col min="8665" max="8665" width="5.42578125" style="2" customWidth="1"/>
    <col min="8666" max="8666" width="13" style="2" customWidth="1"/>
    <col min="8667" max="8915" width="9.140625" style="2"/>
    <col min="8916" max="8916" width="11.42578125" style="2" customWidth="1"/>
    <col min="8917" max="8917" width="13" style="2" customWidth="1"/>
    <col min="8918" max="8918" width="16" style="2" customWidth="1"/>
    <col min="8919" max="8919" width="13.140625" style="2" customWidth="1"/>
    <col min="8920" max="8920" width="5.7109375" style="2" customWidth="1"/>
    <col min="8921" max="8921" width="5.42578125" style="2" customWidth="1"/>
    <col min="8922" max="8922" width="13" style="2" customWidth="1"/>
    <col min="8923" max="9171" width="9.140625" style="2"/>
    <col min="9172" max="9172" width="11.42578125" style="2" customWidth="1"/>
    <col min="9173" max="9173" width="13" style="2" customWidth="1"/>
    <col min="9174" max="9174" width="16" style="2" customWidth="1"/>
    <col min="9175" max="9175" width="13.140625" style="2" customWidth="1"/>
    <col min="9176" max="9176" width="5.7109375" style="2" customWidth="1"/>
    <col min="9177" max="9177" width="5.42578125" style="2" customWidth="1"/>
    <col min="9178" max="9178" width="13" style="2" customWidth="1"/>
    <col min="9179" max="9427" width="9.140625" style="2"/>
    <col min="9428" max="9428" width="11.42578125" style="2" customWidth="1"/>
    <col min="9429" max="9429" width="13" style="2" customWidth="1"/>
    <col min="9430" max="9430" width="16" style="2" customWidth="1"/>
    <col min="9431" max="9431" width="13.140625" style="2" customWidth="1"/>
    <col min="9432" max="9432" width="5.7109375" style="2" customWidth="1"/>
    <col min="9433" max="9433" width="5.42578125" style="2" customWidth="1"/>
    <col min="9434" max="9434" width="13" style="2" customWidth="1"/>
    <col min="9435" max="9683" width="9.140625" style="2"/>
    <col min="9684" max="9684" width="11.42578125" style="2" customWidth="1"/>
    <col min="9685" max="9685" width="13" style="2" customWidth="1"/>
    <col min="9686" max="9686" width="16" style="2" customWidth="1"/>
    <col min="9687" max="9687" width="13.140625" style="2" customWidth="1"/>
    <col min="9688" max="9688" width="5.7109375" style="2" customWidth="1"/>
    <col min="9689" max="9689" width="5.42578125" style="2" customWidth="1"/>
    <col min="9690" max="9690" width="13" style="2" customWidth="1"/>
    <col min="9691" max="9939" width="9.140625" style="2"/>
    <col min="9940" max="9940" width="11.42578125" style="2" customWidth="1"/>
    <col min="9941" max="9941" width="13" style="2" customWidth="1"/>
    <col min="9942" max="9942" width="16" style="2" customWidth="1"/>
    <col min="9943" max="9943" width="13.140625" style="2" customWidth="1"/>
    <col min="9944" max="9944" width="5.7109375" style="2" customWidth="1"/>
    <col min="9945" max="9945" width="5.42578125" style="2" customWidth="1"/>
    <col min="9946" max="9946" width="13" style="2" customWidth="1"/>
    <col min="9947" max="10195" width="9.140625" style="2"/>
    <col min="10196" max="10196" width="11.42578125" style="2" customWidth="1"/>
    <col min="10197" max="10197" width="13" style="2" customWidth="1"/>
    <col min="10198" max="10198" width="16" style="2" customWidth="1"/>
    <col min="10199" max="10199" width="13.140625" style="2" customWidth="1"/>
    <col min="10200" max="10200" width="5.7109375" style="2" customWidth="1"/>
    <col min="10201" max="10201" width="5.42578125" style="2" customWidth="1"/>
    <col min="10202" max="10202" width="13" style="2" customWidth="1"/>
    <col min="10203" max="10451" width="9.140625" style="2"/>
    <col min="10452" max="10452" width="11.42578125" style="2" customWidth="1"/>
    <col min="10453" max="10453" width="13" style="2" customWidth="1"/>
    <col min="10454" max="10454" width="16" style="2" customWidth="1"/>
    <col min="10455" max="10455" width="13.140625" style="2" customWidth="1"/>
    <col min="10456" max="10456" width="5.7109375" style="2" customWidth="1"/>
    <col min="10457" max="10457" width="5.42578125" style="2" customWidth="1"/>
    <col min="10458" max="10458" width="13" style="2" customWidth="1"/>
    <col min="10459" max="10707" width="9.140625" style="2"/>
    <col min="10708" max="10708" width="11.42578125" style="2" customWidth="1"/>
    <col min="10709" max="10709" width="13" style="2" customWidth="1"/>
    <col min="10710" max="10710" width="16" style="2" customWidth="1"/>
    <col min="10711" max="10711" width="13.140625" style="2" customWidth="1"/>
    <col min="10712" max="10712" width="5.7109375" style="2" customWidth="1"/>
    <col min="10713" max="10713" width="5.42578125" style="2" customWidth="1"/>
    <col min="10714" max="10714" width="13" style="2" customWidth="1"/>
    <col min="10715" max="10963" width="9.140625" style="2"/>
    <col min="10964" max="10964" width="11.42578125" style="2" customWidth="1"/>
    <col min="10965" max="10965" width="13" style="2" customWidth="1"/>
    <col min="10966" max="10966" width="16" style="2" customWidth="1"/>
    <col min="10967" max="10967" width="13.140625" style="2" customWidth="1"/>
    <col min="10968" max="10968" width="5.7109375" style="2" customWidth="1"/>
    <col min="10969" max="10969" width="5.42578125" style="2" customWidth="1"/>
    <col min="10970" max="10970" width="13" style="2" customWidth="1"/>
    <col min="10971" max="11219" width="9.140625" style="2"/>
    <col min="11220" max="11220" width="11.42578125" style="2" customWidth="1"/>
    <col min="11221" max="11221" width="13" style="2" customWidth="1"/>
    <col min="11222" max="11222" width="16" style="2" customWidth="1"/>
    <col min="11223" max="11223" width="13.140625" style="2" customWidth="1"/>
    <col min="11224" max="11224" width="5.7109375" style="2" customWidth="1"/>
    <col min="11225" max="11225" width="5.42578125" style="2" customWidth="1"/>
    <col min="11226" max="11226" width="13" style="2" customWidth="1"/>
    <col min="11227" max="11475" width="9.140625" style="2"/>
    <col min="11476" max="11476" width="11.42578125" style="2" customWidth="1"/>
    <col min="11477" max="11477" width="13" style="2" customWidth="1"/>
    <col min="11478" max="11478" width="16" style="2" customWidth="1"/>
    <col min="11479" max="11479" width="13.140625" style="2" customWidth="1"/>
    <col min="11480" max="11480" width="5.7109375" style="2" customWidth="1"/>
    <col min="11481" max="11481" width="5.42578125" style="2" customWidth="1"/>
    <col min="11482" max="11482" width="13" style="2" customWidth="1"/>
    <col min="11483" max="11731" width="9.140625" style="2"/>
    <col min="11732" max="11732" width="11.42578125" style="2" customWidth="1"/>
    <col min="11733" max="11733" width="13" style="2" customWidth="1"/>
    <col min="11734" max="11734" width="16" style="2" customWidth="1"/>
    <col min="11735" max="11735" width="13.140625" style="2" customWidth="1"/>
    <col min="11736" max="11736" width="5.7109375" style="2" customWidth="1"/>
    <col min="11737" max="11737" width="5.42578125" style="2" customWidth="1"/>
    <col min="11738" max="11738" width="13" style="2" customWidth="1"/>
    <col min="11739" max="11987" width="9.140625" style="2"/>
    <col min="11988" max="11988" width="11.42578125" style="2" customWidth="1"/>
    <col min="11989" max="11989" width="13" style="2" customWidth="1"/>
    <col min="11990" max="11990" width="16" style="2" customWidth="1"/>
    <col min="11991" max="11991" width="13.140625" style="2" customWidth="1"/>
    <col min="11992" max="11992" width="5.7109375" style="2" customWidth="1"/>
    <col min="11993" max="11993" width="5.42578125" style="2" customWidth="1"/>
    <col min="11994" max="11994" width="13" style="2" customWidth="1"/>
    <col min="11995" max="12243" width="9.140625" style="2"/>
    <col min="12244" max="12244" width="11.42578125" style="2" customWidth="1"/>
    <col min="12245" max="12245" width="13" style="2" customWidth="1"/>
    <col min="12246" max="12246" width="16" style="2" customWidth="1"/>
    <col min="12247" max="12247" width="13.140625" style="2" customWidth="1"/>
    <col min="12248" max="12248" width="5.7109375" style="2" customWidth="1"/>
    <col min="12249" max="12249" width="5.42578125" style="2" customWidth="1"/>
    <col min="12250" max="12250" width="13" style="2" customWidth="1"/>
    <col min="12251" max="12499" width="9.140625" style="2"/>
    <col min="12500" max="12500" width="11.42578125" style="2" customWidth="1"/>
    <col min="12501" max="12501" width="13" style="2" customWidth="1"/>
    <col min="12502" max="12502" width="16" style="2" customWidth="1"/>
    <col min="12503" max="12503" width="13.140625" style="2" customWidth="1"/>
    <col min="12504" max="12504" width="5.7109375" style="2" customWidth="1"/>
    <col min="12505" max="12505" width="5.42578125" style="2" customWidth="1"/>
    <col min="12506" max="12506" width="13" style="2" customWidth="1"/>
    <col min="12507" max="12755" width="9.140625" style="2"/>
    <col min="12756" max="12756" width="11.42578125" style="2" customWidth="1"/>
    <col min="12757" max="12757" width="13" style="2" customWidth="1"/>
    <col min="12758" max="12758" width="16" style="2" customWidth="1"/>
    <col min="12759" max="12759" width="13.140625" style="2" customWidth="1"/>
    <col min="12760" max="12760" width="5.7109375" style="2" customWidth="1"/>
    <col min="12761" max="12761" width="5.42578125" style="2" customWidth="1"/>
    <col min="12762" max="12762" width="13" style="2" customWidth="1"/>
    <col min="12763" max="13011" width="9.140625" style="2"/>
    <col min="13012" max="13012" width="11.42578125" style="2" customWidth="1"/>
    <col min="13013" max="13013" width="13" style="2" customWidth="1"/>
    <col min="13014" max="13014" width="16" style="2" customWidth="1"/>
    <col min="13015" max="13015" width="13.140625" style="2" customWidth="1"/>
    <col min="13016" max="13016" width="5.7109375" style="2" customWidth="1"/>
    <col min="13017" max="13017" width="5.42578125" style="2" customWidth="1"/>
    <col min="13018" max="13018" width="13" style="2" customWidth="1"/>
    <col min="13019" max="13267" width="9.140625" style="2"/>
    <col min="13268" max="13268" width="11.42578125" style="2" customWidth="1"/>
    <col min="13269" max="13269" width="13" style="2" customWidth="1"/>
    <col min="13270" max="13270" width="16" style="2" customWidth="1"/>
    <col min="13271" max="13271" width="13.140625" style="2" customWidth="1"/>
    <col min="13272" max="13272" width="5.7109375" style="2" customWidth="1"/>
    <col min="13273" max="13273" width="5.42578125" style="2" customWidth="1"/>
    <col min="13274" max="13274" width="13" style="2" customWidth="1"/>
    <col min="13275" max="13523" width="9.140625" style="2"/>
    <col min="13524" max="13524" width="11.42578125" style="2" customWidth="1"/>
    <col min="13525" max="13525" width="13" style="2" customWidth="1"/>
    <col min="13526" max="13526" width="16" style="2" customWidth="1"/>
    <col min="13527" max="13527" width="13.140625" style="2" customWidth="1"/>
    <col min="13528" max="13528" width="5.7109375" style="2" customWidth="1"/>
    <col min="13529" max="13529" width="5.42578125" style="2" customWidth="1"/>
    <col min="13530" max="13530" width="13" style="2" customWidth="1"/>
    <col min="13531" max="13779" width="9.140625" style="2"/>
    <col min="13780" max="13780" width="11.42578125" style="2" customWidth="1"/>
    <col min="13781" max="13781" width="13" style="2" customWidth="1"/>
    <col min="13782" max="13782" width="16" style="2" customWidth="1"/>
    <col min="13783" max="13783" width="13.140625" style="2" customWidth="1"/>
    <col min="13784" max="13784" width="5.7109375" style="2" customWidth="1"/>
    <col min="13785" max="13785" width="5.42578125" style="2" customWidth="1"/>
    <col min="13786" max="13786" width="13" style="2" customWidth="1"/>
    <col min="13787" max="14035" width="9.140625" style="2"/>
    <col min="14036" max="14036" width="11.42578125" style="2" customWidth="1"/>
    <col min="14037" max="14037" width="13" style="2" customWidth="1"/>
    <col min="14038" max="14038" width="16" style="2" customWidth="1"/>
    <col min="14039" max="14039" width="13.140625" style="2" customWidth="1"/>
    <col min="14040" max="14040" width="5.7109375" style="2" customWidth="1"/>
    <col min="14041" max="14041" width="5.42578125" style="2" customWidth="1"/>
    <col min="14042" max="14042" width="13" style="2" customWidth="1"/>
    <col min="14043" max="14291" width="9.140625" style="2"/>
    <col min="14292" max="14292" width="11.42578125" style="2" customWidth="1"/>
    <col min="14293" max="14293" width="13" style="2" customWidth="1"/>
    <col min="14294" max="14294" width="16" style="2" customWidth="1"/>
    <col min="14295" max="14295" width="13.140625" style="2" customWidth="1"/>
    <col min="14296" max="14296" width="5.7109375" style="2" customWidth="1"/>
    <col min="14297" max="14297" width="5.42578125" style="2" customWidth="1"/>
    <col min="14298" max="14298" width="13" style="2" customWidth="1"/>
    <col min="14299" max="14547" width="9.140625" style="2"/>
    <col min="14548" max="14548" width="11.42578125" style="2" customWidth="1"/>
    <col min="14549" max="14549" width="13" style="2" customWidth="1"/>
    <col min="14550" max="14550" width="16" style="2" customWidth="1"/>
    <col min="14551" max="14551" width="13.140625" style="2" customWidth="1"/>
    <col min="14552" max="14552" width="5.7109375" style="2" customWidth="1"/>
    <col min="14553" max="14553" width="5.42578125" style="2" customWidth="1"/>
    <col min="14554" max="14554" width="13" style="2" customWidth="1"/>
    <col min="14555" max="14803" width="9.140625" style="2"/>
    <col min="14804" max="14804" width="11.42578125" style="2" customWidth="1"/>
    <col min="14805" max="14805" width="13" style="2" customWidth="1"/>
    <col min="14806" max="14806" width="16" style="2" customWidth="1"/>
    <col min="14807" max="14807" width="13.140625" style="2" customWidth="1"/>
    <col min="14808" max="14808" width="5.7109375" style="2" customWidth="1"/>
    <col min="14809" max="14809" width="5.42578125" style="2" customWidth="1"/>
    <col min="14810" max="14810" width="13" style="2" customWidth="1"/>
    <col min="14811" max="15059" width="9.140625" style="2"/>
    <col min="15060" max="15060" width="11.42578125" style="2" customWidth="1"/>
    <col min="15061" max="15061" width="13" style="2" customWidth="1"/>
    <col min="15062" max="15062" width="16" style="2" customWidth="1"/>
    <col min="15063" max="15063" width="13.140625" style="2" customWidth="1"/>
    <col min="15064" max="15064" width="5.7109375" style="2" customWidth="1"/>
    <col min="15065" max="15065" width="5.42578125" style="2" customWidth="1"/>
    <col min="15066" max="15066" width="13" style="2" customWidth="1"/>
    <col min="15067" max="15315" width="9.140625" style="2"/>
    <col min="15316" max="15316" width="11.42578125" style="2" customWidth="1"/>
    <col min="15317" max="15317" width="13" style="2" customWidth="1"/>
    <col min="15318" max="15318" width="16" style="2" customWidth="1"/>
    <col min="15319" max="15319" width="13.140625" style="2" customWidth="1"/>
    <col min="15320" max="15320" width="5.7109375" style="2" customWidth="1"/>
    <col min="15321" max="15321" width="5.42578125" style="2" customWidth="1"/>
    <col min="15322" max="15322" width="13" style="2" customWidth="1"/>
    <col min="15323" max="15571" width="9.140625" style="2"/>
    <col min="15572" max="15572" width="11.42578125" style="2" customWidth="1"/>
    <col min="15573" max="15573" width="13" style="2" customWidth="1"/>
    <col min="15574" max="15574" width="16" style="2" customWidth="1"/>
    <col min="15575" max="15575" width="13.140625" style="2" customWidth="1"/>
    <col min="15576" max="15576" width="5.7109375" style="2" customWidth="1"/>
    <col min="15577" max="15577" width="5.42578125" style="2" customWidth="1"/>
    <col min="15578" max="15578" width="13" style="2" customWidth="1"/>
    <col min="15579" max="15827" width="9.140625" style="2"/>
    <col min="15828" max="15828" width="11.42578125" style="2" customWidth="1"/>
    <col min="15829" max="15829" width="13" style="2" customWidth="1"/>
    <col min="15830" max="15830" width="16" style="2" customWidth="1"/>
    <col min="15831" max="15831" width="13.140625" style="2" customWidth="1"/>
    <col min="15832" max="15832" width="5.7109375" style="2" customWidth="1"/>
    <col min="15833" max="15833" width="5.42578125" style="2" customWidth="1"/>
    <col min="15834" max="15834" width="13" style="2" customWidth="1"/>
    <col min="15835" max="16083" width="9.140625" style="2"/>
    <col min="16084" max="16084" width="11.42578125" style="2" customWidth="1"/>
    <col min="16085" max="16085" width="13" style="2" customWidth="1"/>
    <col min="16086" max="16086" width="16" style="2" customWidth="1"/>
    <col min="16087" max="16087" width="13.140625" style="2" customWidth="1"/>
    <col min="16088" max="16088" width="5.7109375" style="2" customWidth="1"/>
    <col min="16089" max="16089" width="5.42578125" style="2" customWidth="1"/>
    <col min="16090" max="16090" width="13" style="2" customWidth="1"/>
    <col min="16091" max="16337" width="9.140625" style="2"/>
    <col min="16338" max="16340" width="9.140625" style="2" customWidth="1"/>
    <col min="16341" max="16381" width="9.140625" style="2"/>
    <col min="16382" max="16384" width="9.140625" style="2" customWidth="1"/>
  </cols>
  <sheetData>
    <row r="1" spans="1:13" ht="12" customHeight="1" x14ac:dyDescent="0.25">
      <c r="A1" s="1" t="s">
        <v>92</v>
      </c>
      <c r="B1" s="1" t="s">
        <v>76</v>
      </c>
      <c r="C1" s="1" t="s">
        <v>93</v>
      </c>
      <c r="D1" s="1"/>
      <c r="E1" s="1"/>
      <c r="F1" s="1"/>
      <c r="G1" s="1"/>
      <c r="H1" s="1"/>
      <c r="I1" s="1" t="s">
        <v>74</v>
      </c>
      <c r="J1" s="1"/>
      <c r="K1" s="1"/>
      <c r="L1" s="1"/>
      <c r="M1" s="1"/>
    </row>
    <row r="2" spans="1:13" ht="24" customHeight="1" x14ac:dyDescent="0.25">
      <c r="A2" s="1"/>
      <c r="B2" s="1"/>
      <c r="C2" s="1" t="s">
        <v>94</v>
      </c>
      <c r="D2" s="1"/>
      <c r="E2" s="1"/>
      <c r="F2" s="1" t="s">
        <v>95</v>
      </c>
      <c r="G2" s="1"/>
      <c r="H2" s="1"/>
      <c r="I2" s="1" t="s">
        <v>87</v>
      </c>
      <c r="J2" s="1"/>
      <c r="K2" s="1" t="s">
        <v>85</v>
      </c>
      <c r="L2" s="1"/>
      <c r="M2" s="1" t="s">
        <v>86</v>
      </c>
    </row>
    <row r="3" spans="1:13" ht="43.5" customHeight="1" x14ac:dyDescent="0.25">
      <c r="A3" s="1"/>
      <c r="B3" s="1"/>
      <c r="C3" s="1"/>
      <c r="D3" s="1"/>
      <c r="E3" s="1"/>
      <c r="F3" s="1"/>
      <c r="G3" s="1"/>
      <c r="H3" s="1"/>
      <c r="I3" s="3" t="s">
        <v>60</v>
      </c>
      <c r="J3" s="3" t="s">
        <v>61</v>
      </c>
      <c r="K3" s="3" t="s">
        <v>60</v>
      </c>
      <c r="L3" s="3" t="s">
        <v>61</v>
      </c>
      <c r="M3" s="1"/>
    </row>
    <row r="4" spans="1:13" ht="21" customHeight="1" x14ac:dyDescent="0.25">
      <c r="A4" s="1"/>
      <c r="B4" s="1"/>
      <c r="C4" s="1" t="s">
        <v>0</v>
      </c>
      <c r="D4" s="1"/>
      <c r="E4" s="3" t="s">
        <v>96</v>
      </c>
      <c r="F4" s="1" t="s">
        <v>0</v>
      </c>
      <c r="G4" s="1"/>
      <c r="H4" s="3" t="s">
        <v>96</v>
      </c>
      <c r="I4" s="1" t="s">
        <v>0</v>
      </c>
      <c r="J4" s="1"/>
      <c r="K4" s="1"/>
      <c r="L4" s="1"/>
      <c r="M4" s="1"/>
    </row>
    <row r="5" spans="1:13" x14ac:dyDescent="0.25">
      <c r="A5" s="4" t="s">
        <v>1</v>
      </c>
      <c r="B5" s="5" t="s">
        <v>59</v>
      </c>
      <c r="C5" s="5">
        <v>0</v>
      </c>
      <c r="D5" s="4">
        <v>1</v>
      </c>
      <c r="E5" s="4">
        <v>73</v>
      </c>
      <c r="F5" s="5">
        <v>1</v>
      </c>
      <c r="G5" s="4">
        <v>1</v>
      </c>
      <c r="H5" s="6">
        <v>252</v>
      </c>
      <c r="I5" s="4">
        <v>0</v>
      </c>
      <c r="J5" s="4"/>
      <c r="K5" s="4"/>
      <c r="L5" s="4"/>
      <c r="M5" s="4"/>
    </row>
    <row r="6" spans="1:13" x14ac:dyDescent="0.25">
      <c r="A6" s="4"/>
      <c r="B6" s="5" t="s">
        <v>71</v>
      </c>
      <c r="C6" s="5">
        <v>0</v>
      </c>
      <c r="D6" s="4"/>
      <c r="E6" s="4"/>
      <c r="F6" s="5">
        <v>0</v>
      </c>
      <c r="G6" s="4"/>
      <c r="H6" s="6"/>
      <c r="I6" s="4">
        <v>0</v>
      </c>
      <c r="J6" s="4"/>
      <c r="K6" s="4"/>
      <c r="L6" s="4"/>
      <c r="M6" s="4"/>
    </row>
    <row r="7" spans="1:13" x14ac:dyDescent="0.25">
      <c r="A7" s="4"/>
      <c r="B7" s="5" t="s">
        <v>2</v>
      </c>
      <c r="C7" s="5">
        <v>1</v>
      </c>
      <c r="D7" s="4"/>
      <c r="E7" s="4"/>
      <c r="F7" s="5">
        <v>1</v>
      </c>
      <c r="G7" s="4"/>
      <c r="H7" s="6"/>
      <c r="I7" s="5">
        <v>0</v>
      </c>
      <c r="J7" s="5">
        <v>0</v>
      </c>
      <c r="K7" s="5">
        <v>0</v>
      </c>
      <c r="L7" s="5">
        <v>7</v>
      </c>
      <c r="M7" s="5">
        <v>1</v>
      </c>
    </row>
    <row r="8" spans="1:13" x14ac:dyDescent="0.25">
      <c r="A8" s="4"/>
      <c r="B8" s="5" t="s">
        <v>72</v>
      </c>
      <c r="C8" s="5">
        <v>0</v>
      </c>
      <c r="D8" s="4"/>
      <c r="E8" s="4"/>
      <c r="F8" s="5">
        <v>0</v>
      </c>
      <c r="G8" s="4"/>
      <c r="H8" s="6"/>
      <c r="I8" s="4">
        <v>0</v>
      </c>
      <c r="J8" s="4"/>
      <c r="K8" s="4"/>
      <c r="L8" s="4"/>
      <c r="M8" s="4"/>
    </row>
    <row r="9" spans="1:13" x14ac:dyDescent="0.25">
      <c r="A9" s="4"/>
      <c r="B9" s="5" t="s">
        <v>73</v>
      </c>
      <c r="C9" s="5">
        <v>0</v>
      </c>
      <c r="D9" s="4"/>
      <c r="E9" s="4"/>
      <c r="F9" s="5">
        <v>0</v>
      </c>
      <c r="G9" s="4"/>
      <c r="H9" s="6"/>
      <c r="I9" s="4">
        <v>0</v>
      </c>
      <c r="J9" s="4"/>
      <c r="K9" s="4"/>
      <c r="L9" s="4"/>
      <c r="M9" s="4"/>
    </row>
    <row r="10" spans="1:13" x14ac:dyDescent="0.25">
      <c r="A10" s="4" t="s">
        <v>3</v>
      </c>
      <c r="B10" s="5" t="s">
        <v>4</v>
      </c>
      <c r="C10" s="5">
        <v>0</v>
      </c>
      <c r="D10" s="4">
        <v>9</v>
      </c>
      <c r="E10" s="6">
        <v>364</v>
      </c>
      <c r="F10" s="5">
        <v>1</v>
      </c>
      <c r="G10" s="4">
        <v>2</v>
      </c>
      <c r="H10" s="6">
        <v>637</v>
      </c>
      <c r="I10" s="4">
        <v>0</v>
      </c>
      <c r="J10" s="4"/>
      <c r="K10" s="4"/>
      <c r="L10" s="4"/>
      <c r="M10" s="4"/>
    </row>
    <row r="11" spans="1:13" x14ac:dyDescent="0.25">
      <c r="A11" s="4"/>
      <c r="B11" s="5" t="s">
        <v>5</v>
      </c>
      <c r="C11" s="5">
        <v>0</v>
      </c>
      <c r="D11" s="4"/>
      <c r="E11" s="6"/>
      <c r="F11" s="5">
        <v>2</v>
      </c>
      <c r="G11" s="4"/>
      <c r="H11" s="6"/>
      <c r="I11" s="5">
        <v>0</v>
      </c>
      <c r="J11" s="5">
        <v>0</v>
      </c>
      <c r="K11" s="5">
        <v>1</v>
      </c>
      <c r="L11" s="5">
        <v>0</v>
      </c>
      <c r="M11" s="5">
        <v>1</v>
      </c>
    </row>
    <row r="12" spans="1:13" x14ac:dyDescent="0.25">
      <c r="A12" s="4"/>
      <c r="B12" s="5" t="s">
        <v>6</v>
      </c>
      <c r="C12" s="5">
        <v>3</v>
      </c>
      <c r="D12" s="4"/>
      <c r="E12" s="6"/>
      <c r="F12" s="7">
        <v>1</v>
      </c>
      <c r="G12" s="4"/>
      <c r="H12" s="6"/>
      <c r="I12" s="5">
        <v>3</v>
      </c>
      <c r="J12" s="5">
        <v>0</v>
      </c>
      <c r="K12" s="5">
        <v>2</v>
      </c>
      <c r="L12" s="5">
        <v>0</v>
      </c>
      <c r="M12" s="5">
        <v>0</v>
      </c>
    </row>
    <row r="13" spans="1:13" x14ac:dyDescent="0.25">
      <c r="A13" s="4"/>
      <c r="B13" s="5" t="s">
        <v>7</v>
      </c>
      <c r="C13" s="5">
        <v>3</v>
      </c>
      <c r="D13" s="4"/>
      <c r="E13" s="6"/>
      <c r="F13" s="7">
        <v>0</v>
      </c>
      <c r="G13" s="4"/>
      <c r="H13" s="6"/>
      <c r="I13" s="8">
        <v>6</v>
      </c>
      <c r="J13" s="8">
        <v>0</v>
      </c>
      <c r="K13" s="7">
        <v>3</v>
      </c>
      <c r="L13" s="7">
        <v>0</v>
      </c>
      <c r="M13" s="7">
        <v>0</v>
      </c>
    </row>
    <row r="14" spans="1:13" x14ac:dyDescent="0.25">
      <c r="A14" s="4"/>
      <c r="B14" s="5" t="s">
        <v>8</v>
      </c>
      <c r="C14" s="5">
        <v>3</v>
      </c>
      <c r="D14" s="4"/>
      <c r="E14" s="6"/>
      <c r="F14" s="7">
        <v>1</v>
      </c>
      <c r="G14" s="4"/>
      <c r="H14" s="6"/>
      <c r="I14" s="8">
        <v>0</v>
      </c>
      <c r="J14" s="5">
        <v>0</v>
      </c>
      <c r="K14" s="7">
        <v>2</v>
      </c>
      <c r="L14" s="7">
        <v>3</v>
      </c>
      <c r="M14" s="7">
        <v>0</v>
      </c>
    </row>
    <row r="15" spans="1:13" x14ac:dyDescent="0.25">
      <c r="A15" s="4"/>
      <c r="B15" s="5" t="s">
        <v>68</v>
      </c>
      <c r="C15" s="5">
        <v>1</v>
      </c>
      <c r="D15" s="4"/>
      <c r="E15" s="6"/>
      <c r="F15" s="7">
        <v>0</v>
      </c>
      <c r="G15" s="4"/>
      <c r="H15" s="6"/>
      <c r="I15" s="9">
        <v>0</v>
      </c>
      <c r="J15" s="9"/>
      <c r="K15" s="9"/>
      <c r="L15" s="9"/>
      <c r="M15" s="9"/>
    </row>
    <row r="16" spans="1:13" x14ac:dyDescent="0.25">
      <c r="A16" s="4"/>
      <c r="B16" s="5" t="s">
        <v>9</v>
      </c>
      <c r="C16" s="5">
        <v>2</v>
      </c>
      <c r="D16" s="4"/>
      <c r="E16" s="6"/>
      <c r="F16" s="7">
        <v>1</v>
      </c>
      <c r="G16" s="4"/>
      <c r="H16" s="6"/>
      <c r="I16" s="8">
        <v>1</v>
      </c>
      <c r="J16" s="8">
        <v>0</v>
      </c>
      <c r="K16" s="7">
        <v>2</v>
      </c>
      <c r="L16" s="7">
        <v>0</v>
      </c>
      <c r="M16" s="7">
        <v>0</v>
      </c>
    </row>
    <row r="17" spans="1:13" x14ac:dyDescent="0.25">
      <c r="A17" s="4"/>
      <c r="B17" s="5" t="s">
        <v>69</v>
      </c>
      <c r="C17" s="5">
        <v>0</v>
      </c>
      <c r="D17" s="4"/>
      <c r="E17" s="6"/>
      <c r="F17" s="7">
        <v>0</v>
      </c>
      <c r="G17" s="4"/>
      <c r="H17" s="6"/>
      <c r="I17" s="9">
        <v>0</v>
      </c>
      <c r="J17" s="9"/>
      <c r="K17" s="9"/>
      <c r="L17" s="9"/>
      <c r="M17" s="9"/>
    </row>
    <row r="18" spans="1:13" x14ac:dyDescent="0.25">
      <c r="A18" s="10" t="s">
        <v>10</v>
      </c>
      <c r="B18" s="5" t="s">
        <v>11</v>
      </c>
      <c r="C18" s="5">
        <v>2</v>
      </c>
      <c r="D18" s="5">
        <v>2</v>
      </c>
      <c r="E18" s="5">
        <v>12</v>
      </c>
      <c r="F18" s="5">
        <v>0</v>
      </c>
      <c r="G18" s="7">
        <v>0</v>
      </c>
      <c r="H18" s="5">
        <v>0</v>
      </c>
      <c r="I18" s="8">
        <v>0</v>
      </c>
      <c r="J18" s="8">
        <v>0</v>
      </c>
      <c r="K18" s="7">
        <v>3</v>
      </c>
      <c r="L18" s="7">
        <v>0</v>
      </c>
      <c r="M18" s="7">
        <v>0</v>
      </c>
    </row>
    <row r="19" spans="1:13" x14ac:dyDescent="0.25">
      <c r="A19" s="4" t="s">
        <v>12</v>
      </c>
      <c r="B19" s="5" t="s">
        <v>13</v>
      </c>
      <c r="C19" s="5">
        <v>14</v>
      </c>
      <c r="D19" s="4">
        <v>32</v>
      </c>
      <c r="E19" s="6">
        <v>747</v>
      </c>
      <c r="F19" s="5">
        <v>2</v>
      </c>
      <c r="G19" s="11">
        <v>9</v>
      </c>
      <c r="H19" s="6">
        <v>1158</v>
      </c>
      <c r="I19" s="8">
        <v>125</v>
      </c>
      <c r="J19" s="8">
        <v>0</v>
      </c>
      <c r="K19" s="7">
        <v>5</v>
      </c>
      <c r="L19" s="7">
        <v>0</v>
      </c>
      <c r="M19" s="7">
        <v>0</v>
      </c>
    </row>
    <row r="20" spans="1:13" x14ac:dyDescent="0.25">
      <c r="A20" s="4"/>
      <c r="B20" s="5" t="s">
        <v>14</v>
      </c>
      <c r="C20" s="5">
        <v>2</v>
      </c>
      <c r="D20" s="4"/>
      <c r="E20" s="6"/>
      <c r="F20" s="5">
        <v>2</v>
      </c>
      <c r="G20" s="11"/>
      <c r="H20" s="6"/>
      <c r="I20" s="8">
        <v>1</v>
      </c>
      <c r="J20" s="8">
        <v>0</v>
      </c>
      <c r="K20" s="7">
        <v>7</v>
      </c>
      <c r="L20" s="7">
        <v>0</v>
      </c>
      <c r="M20" s="7">
        <v>0</v>
      </c>
    </row>
    <row r="21" spans="1:13" x14ac:dyDescent="0.25">
      <c r="A21" s="4"/>
      <c r="B21" s="5" t="s">
        <v>70</v>
      </c>
      <c r="C21" s="5">
        <v>0</v>
      </c>
      <c r="D21" s="4"/>
      <c r="E21" s="6"/>
      <c r="F21" s="5">
        <v>2</v>
      </c>
      <c r="G21" s="11"/>
      <c r="H21" s="6"/>
      <c r="I21" s="9">
        <v>0</v>
      </c>
      <c r="J21" s="9"/>
      <c r="K21" s="9"/>
      <c r="L21" s="9"/>
      <c r="M21" s="9"/>
    </row>
    <row r="22" spans="1:13" x14ac:dyDescent="0.25">
      <c r="A22" s="4"/>
      <c r="B22" s="5" t="s">
        <v>15</v>
      </c>
      <c r="C22" s="5">
        <v>6</v>
      </c>
      <c r="D22" s="4"/>
      <c r="E22" s="6"/>
      <c r="F22" s="12">
        <v>2</v>
      </c>
      <c r="G22" s="11"/>
      <c r="H22" s="6"/>
      <c r="I22" s="8">
        <v>25</v>
      </c>
      <c r="J22" s="8">
        <v>6</v>
      </c>
      <c r="K22" s="7">
        <v>17</v>
      </c>
      <c r="L22" s="7">
        <v>2</v>
      </c>
      <c r="M22" s="7">
        <v>6</v>
      </c>
    </row>
    <row r="23" spans="1:13" x14ac:dyDescent="0.25">
      <c r="A23" s="4"/>
      <c r="B23" s="5" t="s">
        <v>16</v>
      </c>
      <c r="C23" s="5">
        <v>4</v>
      </c>
      <c r="D23" s="4"/>
      <c r="E23" s="6"/>
      <c r="F23" s="12">
        <v>0</v>
      </c>
      <c r="G23" s="11"/>
      <c r="H23" s="6"/>
      <c r="I23" s="8">
        <v>26</v>
      </c>
      <c r="J23" s="8">
        <v>0</v>
      </c>
      <c r="K23" s="7">
        <v>10</v>
      </c>
      <c r="L23" s="7">
        <v>0</v>
      </c>
      <c r="M23" s="7">
        <v>0</v>
      </c>
    </row>
    <row r="24" spans="1:13" x14ac:dyDescent="0.25">
      <c r="A24" s="4"/>
      <c r="B24" s="5" t="s">
        <v>17</v>
      </c>
      <c r="C24" s="5">
        <v>3</v>
      </c>
      <c r="D24" s="4"/>
      <c r="E24" s="6"/>
      <c r="F24" s="12">
        <v>0</v>
      </c>
      <c r="G24" s="11"/>
      <c r="H24" s="6"/>
      <c r="I24" s="8">
        <v>2</v>
      </c>
      <c r="J24" s="8">
        <v>0</v>
      </c>
      <c r="K24" s="7">
        <v>3</v>
      </c>
      <c r="L24" s="7">
        <v>0</v>
      </c>
      <c r="M24" s="7">
        <v>0</v>
      </c>
    </row>
    <row r="25" spans="1:13" x14ac:dyDescent="0.25">
      <c r="A25" s="4"/>
      <c r="B25" s="5" t="s">
        <v>18</v>
      </c>
      <c r="C25" s="5">
        <v>4</v>
      </c>
      <c r="D25" s="4"/>
      <c r="E25" s="6"/>
      <c r="F25" s="5">
        <v>2</v>
      </c>
      <c r="G25" s="11"/>
      <c r="H25" s="6"/>
      <c r="I25" s="8">
        <v>7</v>
      </c>
      <c r="J25" s="8">
        <v>0</v>
      </c>
      <c r="K25" s="7">
        <v>37</v>
      </c>
      <c r="L25" s="7">
        <v>0</v>
      </c>
      <c r="M25" s="7">
        <v>1</v>
      </c>
    </row>
    <row r="26" spans="1:13" x14ac:dyDescent="0.25">
      <c r="A26" s="4"/>
      <c r="B26" s="5" t="s">
        <v>19</v>
      </c>
      <c r="C26" s="5">
        <v>0</v>
      </c>
      <c r="D26" s="4"/>
      <c r="E26" s="6"/>
      <c r="F26" s="5">
        <v>2</v>
      </c>
      <c r="G26" s="11"/>
      <c r="H26" s="6"/>
      <c r="I26" s="4">
        <v>0</v>
      </c>
      <c r="J26" s="4"/>
      <c r="K26" s="4"/>
      <c r="L26" s="4"/>
      <c r="M26" s="4"/>
    </row>
    <row r="27" spans="1:13" x14ac:dyDescent="0.25">
      <c r="A27" s="4"/>
      <c r="B27" s="5" t="s">
        <v>20</v>
      </c>
      <c r="C27" s="5">
        <v>1</v>
      </c>
      <c r="D27" s="4"/>
      <c r="E27" s="6"/>
      <c r="F27" s="5">
        <v>0</v>
      </c>
      <c r="G27" s="11"/>
      <c r="H27" s="6"/>
      <c r="I27" s="5">
        <v>1</v>
      </c>
      <c r="J27" s="5">
        <v>0</v>
      </c>
      <c r="K27" s="5">
        <v>0</v>
      </c>
      <c r="L27" s="5">
        <v>0</v>
      </c>
      <c r="M27" s="5">
        <v>0</v>
      </c>
    </row>
    <row r="28" spans="1:13" x14ac:dyDescent="0.25">
      <c r="A28" s="4" t="s">
        <v>21</v>
      </c>
      <c r="B28" s="5" t="s">
        <v>22</v>
      </c>
      <c r="C28" s="5">
        <v>1</v>
      </c>
      <c r="D28" s="4">
        <v>2</v>
      </c>
      <c r="E28" s="4">
        <v>308</v>
      </c>
      <c r="F28" s="5">
        <v>0</v>
      </c>
      <c r="G28" s="4">
        <v>0</v>
      </c>
      <c r="H28" s="4">
        <v>0</v>
      </c>
      <c r="I28" s="5">
        <v>42</v>
      </c>
      <c r="J28" s="5">
        <v>0</v>
      </c>
      <c r="K28" s="5">
        <v>1</v>
      </c>
      <c r="L28" s="5">
        <v>0</v>
      </c>
      <c r="M28" s="5">
        <v>0</v>
      </c>
    </row>
    <row r="29" spans="1:13" x14ac:dyDescent="0.25">
      <c r="A29" s="4"/>
      <c r="B29" s="5" t="s">
        <v>23</v>
      </c>
      <c r="C29" s="5">
        <v>1</v>
      </c>
      <c r="D29" s="4"/>
      <c r="E29" s="4"/>
      <c r="F29" s="5">
        <v>0</v>
      </c>
      <c r="G29" s="4"/>
      <c r="H29" s="4"/>
      <c r="I29" s="4">
        <v>0</v>
      </c>
      <c r="J29" s="4"/>
      <c r="K29" s="4"/>
      <c r="L29" s="4"/>
      <c r="M29" s="4"/>
    </row>
    <row r="30" spans="1:13" x14ac:dyDescent="0.25">
      <c r="A30" s="4"/>
      <c r="B30" s="5" t="s">
        <v>24</v>
      </c>
      <c r="C30" s="5">
        <v>1</v>
      </c>
      <c r="D30" s="4"/>
      <c r="E30" s="4"/>
      <c r="F30" s="5">
        <v>0</v>
      </c>
      <c r="G30" s="4"/>
      <c r="H30" s="4"/>
      <c r="I30" s="5">
        <v>2</v>
      </c>
      <c r="J30" s="5">
        <v>0</v>
      </c>
      <c r="K30" s="5">
        <v>0</v>
      </c>
      <c r="L30" s="5">
        <v>0</v>
      </c>
      <c r="M30" s="5">
        <v>0</v>
      </c>
    </row>
    <row r="31" spans="1:13" x14ac:dyDescent="0.25">
      <c r="A31" s="4" t="s">
        <v>25</v>
      </c>
      <c r="B31" s="5" t="s">
        <v>26</v>
      </c>
      <c r="C31" s="5">
        <v>5</v>
      </c>
      <c r="D31" s="4">
        <v>16</v>
      </c>
      <c r="E31" s="6">
        <v>512</v>
      </c>
      <c r="F31" s="5">
        <v>0</v>
      </c>
      <c r="G31" s="13">
        <v>0</v>
      </c>
      <c r="H31" s="4">
        <v>0</v>
      </c>
      <c r="I31" s="5">
        <v>2</v>
      </c>
      <c r="J31" s="5">
        <v>0</v>
      </c>
      <c r="K31" s="5">
        <v>6</v>
      </c>
      <c r="L31" s="5">
        <v>0</v>
      </c>
      <c r="M31" s="5">
        <v>0</v>
      </c>
    </row>
    <row r="32" spans="1:13" x14ac:dyDescent="0.25">
      <c r="A32" s="4"/>
      <c r="B32" s="5" t="s">
        <v>27</v>
      </c>
      <c r="C32" s="5">
        <v>2</v>
      </c>
      <c r="D32" s="4"/>
      <c r="E32" s="6"/>
      <c r="F32" s="5">
        <v>0</v>
      </c>
      <c r="G32" s="13"/>
      <c r="H32" s="4"/>
      <c r="I32" s="5">
        <v>5</v>
      </c>
      <c r="J32" s="5">
        <v>2</v>
      </c>
      <c r="K32" s="5">
        <v>8</v>
      </c>
      <c r="L32" s="5">
        <v>0</v>
      </c>
      <c r="M32" s="5">
        <v>0</v>
      </c>
    </row>
    <row r="33" spans="1:13" x14ac:dyDescent="0.25">
      <c r="A33" s="4"/>
      <c r="B33" s="5" t="s">
        <v>28</v>
      </c>
      <c r="C33" s="5">
        <v>4</v>
      </c>
      <c r="D33" s="4"/>
      <c r="E33" s="6"/>
      <c r="F33" s="5">
        <v>0</v>
      </c>
      <c r="G33" s="13"/>
      <c r="H33" s="4"/>
      <c r="I33" s="5">
        <v>0</v>
      </c>
      <c r="J33" s="5">
        <v>0</v>
      </c>
      <c r="K33" s="5">
        <v>7</v>
      </c>
      <c r="L33" s="5">
        <v>0</v>
      </c>
      <c r="M33" s="5">
        <v>0</v>
      </c>
    </row>
    <row r="34" spans="1:13" x14ac:dyDescent="0.25">
      <c r="A34" s="4"/>
      <c r="B34" s="5" t="s">
        <v>29</v>
      </c>
      <c r="C34" s="5">
        <v>1</v>
      </c>
      <c r="D34" s="4"/>
      <c r="E34" s="6"/>
      <c r="F34" s="5">
        <v>0</v>
      </c>
      <c r="G34" s="13"/>
      <c r="H34" s="4"/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x14ac:dyDescent="0.25">
      <c r="A35" s="4"/>
      <c r="B35" s="5" t="s">
        <v>62</v>
      </c>
      <c r="C35" s="5">
        <v>9</v>
      </c>
      <c r="D35" s="4"/>
      <c r="E35" s="6"/>
      <c r="F35" s="5">
        <v>0</v>
      </c>
      <c r="G35" s="13"/>
      <c r="H35" s="4"/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4.25" customHeight="1" x14ac:dyDescent="0.25">
      <c r="A36" s="4" t="s">
        <v>83</v>
      </c>
      <c r="B36" s="5" t="s">
        <v>30</v>
      </c>
      <c r="C36" s="5">
        <v>1</v>
      </c>
      <c r="D36" s="4">
        <v>1</v>
      </c>
      <c r="E36" s="4">
        <v>13</v>
      </c>
      <c r="F36" s="5">
        <v>0</v>
      </c>
      <c r="G36" s="4">
        <v>0</v>
      </c>
      <c r="H36" s="4">
        <v>0</v>
      </c>
      <c r="I36" s="5">
        <v>0</v>
      </c>
      <c r="J36" s="5">
        <v>0</v>
      </c>
      <c r="K36" s="5">
        <v>0</v>
      </c>
      <c r="L36" s="5">
        <v>16</v>
      </c>
      <c r="M36" s="5">
        <v>0</v>
      </c>
    </row>
    <row r="37" spans="1:13" x14ac:dyDescent="0.25">
      <c r="A37" s="4"/>
      <c r="B37" s="5" t="s">
        <v>66</v>
      </c>
      <c r="C37" s="5">
        <v>0</v>
      </c>
      <c r="D37" s="4"/>
      <c r="E37" s="4"/>
      <c r="F37" s="5">
        <v>0</v>
      </c>
      <c r="G37" s="4"/>
      <c r="H37" s="4"/>
      <c r="I37" s="4">
        <v>0</v>
      </c>
      <c r="J37" s="4"/>
      <c r="K37" s="4"/>
      <c r="L37" s="4"/>
      <c r="M37" s="4"/>
    </row>
    <row r="38" spans="1:13" x14ac:dyDescent="0.25">
      <c r="A38" s="4"/>
      <c r="B38" s="5" t="s">
        <v>65</v>
      </c>
      <c r="C38" s="5">
        <v>0</v>
      </c>
      <c r="D38" s="4"/>
      <c r="E38" s="4"/>
      <c r="F38" s="5">
        <v>0</v>
      </c>
      <c r="G38" s="4"/>
      <c r="H38" s="4"/>
      <c r="I38" s="4">
        <v>0</v>
      </c>
      <c r="J38" s="4"/>
      <c r="K38" s="4"/>
      <c r="L38" s="4"/>
      <c r="M38" s="4"/>
    </row>
    <row r="39" spans="1:13" x14ac:dyDescent="0.25">
      <c r="A39" s="4" t="s">
        <v>31</v>
      </c>
      <c r="B39" s="5" t="s">
        <v>67</v>
      </c>
      <c r="C39" s="5">
        <v>0</v>
      </c>
      <c r="D39" s="4">
        <v>6</v>
      </c>
      <c r="E39" s="4">
        <v>101</v>
      </c>
      <c r="F39" s="5">
        <v>0</v>
      </c>
      <c r="G39" s="4">
        <v>0</v>
      </c>
      <c r="H39" s="6">
        <v>0</v>
      </c>
      <c r="I39" s="4">
        <v>0</v>
      </c>
      <c r="J39" s="4"/>
      <c r="K39" s="4"/>
      <c r="L39" s="4"/>
      <c r="M39" s="4"/>
    </row>
    <row r="40" spans="1:13" x14ac:dyDescent="0.25">
      <c r="A40" s="4"/>
      <c r="B40" s="5" t="s">
        <v>32</v>
      </c>
      <c r="C40" s="5">
        <v>4</v>
      </c>
      <c r="D40" s="4"/>
      <c r="E40" s="4"/>
      <c r="F40" s="5">
        <v>0</v>
      </c>
      <c r="G40" s="4"/>
      <c r="H40" s="6"/>
      <c r="I40" s="5">
        <v>0</v>
      </c>
      <c r="J40" s="5">
        <v>0</v>
      </c>
      <c r="K40" s="5">
        <v>6</v>
      </c>
      <c r="L40" s="5">
        <v>2</v>
      </c>
      <c r="M40" s="5">
        <v>1</v>
      </c>
    </row>
    <row r="41" spans="1:13" x14ac:dyDescent="0.25">
      <c r="A41" s="4"/>
      <c r="B41" s="5" t="s">
        <v>33</v>
      </c>
      <c r="C41" s="5">
        <v>1</v>
      </c>
      <c r="D41" s="4"/>
      <c r="E41" s="4"/>
      <c r="F41" s="5">
        <v>0</v>
      </c>
      <c r="G41" s="4"/>
      <c r="H41" s="6"/>
      <c r="I41" s="4">
        <v>0</v>
      </c>
      <c r="J41" s="4"/>
      <c r="K41" s="4"/>
      <c r="L41" s="4"/>
      <c r="M41" s="4"/>
    </row>
    <row r="42" spans="1:13" ht="13.9" customHeight="1" x14ac:dyDescent="0.25">
      <c r="A42" s="4"/>
      <c r="B42" s="5" t="s">
        <v>34</v>
      </c>
      <c r="C42" s="5">
        <v>2</v>
      </c>
      <c r="D42" s="4"/>
      <c r="E42" s="4"/>
      <c r="F42" s="5">
        <v>0</v>
      </c>
      <c r="G42" s="4"/>
      <c r="H42" s="6"/>
      <c r="I42" s="5">
        <v>1</v>
      </c>
      <c r="J42" s="5">
        <v>0</v>
      </c>
      <c r="K42" s="5">
        <v>3</v>
      </c>
      <c r="L42" s="5">
        <v>0</v>
      </c>
      <c r="M42" s="5">
        <v>0</v>
      </c>
    </row>
    <row r="43" spans="1:13" x14ac:dyDescent="0.25">
      <c r="A43" s="5" t="s">
        <v>35</v>
      </c>
      <c r="B43" s="5" t="s">
        <v>36</v>
      </c>
      <c r="C43" s="5">
        <v>5</v>
      </c>
      <c r="D43" s="5">
        <v>5</v>
      </c>
      <c r="E43" s="5">
        <v>135</v>
      </c>
      <c r="F43" s="5">
        <v>0</v>
      </c>
      <c r="G43" s="5">
        <v>0</v>
      </c>
      <c r="H43" s="5">
        <v>0</v>
      </c>
      <c r="I43" s="5">
        <v>13</v>
      </c>
      <c r="J43" s="5">
        <v>5</v>
      </c>
      <c r="K43" s="5">
        <v>16</v>
      </c>
      <c r="L43" s="5">
        <v>10</v>
      </c>
      <c r="M43" s="5">
        <v>1</v>
      </c>
    </row>
    <row r="44" spans="1:13" x14ac:dyDescent="0.25">
      <c r="A44" s="5" t="s">
        <v>37</v>
      </c>
      <c r="B44" s="5" t="s">
        <v>38</v>
      </c>
      <c r="C44" s="5">
        <v>6</v>
      </c>
      <c r="D44" s="5">
        <v>6</v>
      </c>
      <c r="E44" s="5">
        <v>177</v>
      </c>
      <c r="F44" s="5">
        <v>0</v>
      </c>
      <c r="G44" s="5">
        <v>0</v>
      </c>
      <c r="H44" s="5">
        <v>0</v>
      </c>
      <c r="I44" s="5">
        <v>12</v>
      </c>
      <c r="J44" s="5">
        <v>0</v>
      </c>
      <c r="K44" s="5">
        <v>101</v>
      </c>
      <c r="L44" s="5">
        <v>0</v>
      </c>
      <c r="M44" s="5">
        <v>3</v>
      </c>
    </row>
    <row r="45" spans="1:13" x14ac:dyDescent="0.25">
      <c r="A45" s="4" t="s">
        <v>39</v>
      </c>
      <c r="B45" s="5" t="s">
        <v>40</v>
      </c>
      <c r="C45" s="5">
        <v>10</v>
      </c>
      <c r="D45" s="4">
        <v>11</v>
      </c>
      <c r="E45" s="6">
        <v>1072</v>
      </c>
      <c r="F45" s="5">
        <v>0</v>
      </c>
      <c r="G45" s="4">
        <v>1</v>
      </c>
      <c r="H45" s="4">
        <v>208</v>
      </c>
      <c r="I45" s="5">
        <v>6</v>
      </c>
      <c r="J45" s="5">
        <v>2</v>
      </c>
      <c r="K45" s="5">
        <v>40</v>
      </c>
      <c r="L45" s="5">
        <v>7</v>
      </c>
      <c r="M45" s="5">
        <v>0</v>
      </c>
    </row>
    <row r="46" spans="1:13" x14ac:dyDescent="0.25">
      <c r="A46" s="4"/>
      <c r="B46" s="5" t="s">
        <v>41</v>
      </c>
      <c r="C46" s="5">
        <v>3</v>
      </c>
      <c r="D46" s="4"/>
      <c r="E46" s="6"/>
      <c r="F46" s="5">
        <v>1</v>
      </c>
      <c r="G46" s="4"/>
      <c r="H46" s="4"/>
      <c r="I46" s="5">
        <v>0</v>
      </c>
      <c r="J46" s="5">
        <v>25</v>
      </c>
      <c r="K46" s="5">
        <v>1</v>
      </c>
      <c r="L46" s="5">
        <v>16</v>
      </c>
      <c r="M46" s="5">
        <v>2</v>
      </c>
    </row>
    <row r="47" spans="1:13" x14ac:dyDescent="0.25">
      <c r="A47" s="4" t="s">
        <v>42</v>
      </c>
      <c r="B47" s="5" t="s">
        <v>43</v>
      </c>
      <c r="C47" s="5">
        <v>1</v>
      </c>
      <c r="D47" s="4">
        <v>2</v>
      </c>
      <c r="E47" s="4">
        <v>68</v>
      </c>
      <c r="F47" s="5">
        <v>0</v>
      </c>
      <c r="G47" s="4">
        <v>0</v>
      </c>
      <c r="H47" s="4">
        <v>0</v>
      </c>
      <c r="I47" s="4">
        <v>0</v>
      </c>
      <c r="J47" s="4"/>
      <c r="K47" s="4"/>
      <c r="L47" s="4"/>
      <c r="M47" s="4"/>
    </row>
    <row r="48" spans="1:13" ht="10.9" customHeight="1" x14ac:dyDescent="0.25">
      <c r="A48" s="4"/>
      <c r="B48" s="5" t="s">
        <v>44</v>
      </c>
      <c r="C48" s="5">
        <v>1</v>
      </c>
      <c r="D48" s="4"/>
      <c r="E48" s="4"/>
      <c r="F48" s="5">
        <v>0</v>
      </c>
      <c r="G48" s="4"/>
      <c r="H48" s="4"/>
      <c r="I48" s="5">
        <v>7</v>
      </c>
      <c r="J48" s="5">
        <v>0</v>
      </c>
      <c r="K48" s="5">
        <v>3</v>
      </c>
      <c r="L48" s="5">
        <v>0</v>
      </c>
      <c r="M48" s="5">
        <v>0</v>
      </c>
    </row>
    <row r="49" spans="1:13" x14ac:dyDescent="0.25">
      <c r="A49" s="4" t="s">
        <v>45</v>
      </c>
      <c r="B49" s="5" t="s">
        <v>64</v>
      </c>
      <c r="C49" s="5">
        <v>0</v>
      </c>
      <c r="D49" s="4">
        <v>13</v>
      </c>
      <c r="E49" s="4">
        <v>567</v>
      </c>
      <c r="F49" s="5">
        <v>0</v>
      </c>
      <c r="G49" s="4">
        <v>5</v>
      </c>
      <c r="H49" s="6">
        <v>2262</v>
      </c>
      <c r="I49" s="14">
        <v>0</v>
      </c>
      <c r="J49" s="15"/>
      <c r="K49" s="15"/>
      <c r="L49" s="16"/>
      <c r="M49" s="5">
        <v>4</v>
      </c>
    </row>
    <row r="50" spans="1:13" x14ac:dyDescent="0.25">
      <c r="A50" s="4"/>
      <c r="B50" s="5" t="s">
        <v>46</v>
      </c>
      <c r="C50" s="5">
        <v>4</v>
      </c>
      <c r="D50" s="4"/>
      <c r="E50" s="4"/>
      <c r="F50" s="5">
        <v>2</v>
      </c>
      <c r="G50" s="4"/>
      <c r="H50" s="6"/>
      <c r="I50" s="5">
        <v>0</v>
      </c>
      <c r="J50" s="5">
        <v>28</v>
      </c>
      <c r="K50" s="5">
        <v>0</v>
      </c>
      <c r="L50" s="5">
        <v>52</v>
      </c>
      <c r="M50" s="5">
        <v>0</v>
      </c>
    </row>
    <row r="51" spans="1:13" x14ac:dyDescent="0.25">
      <c r="A51" s="4"/>
      <c r="B51" s="5" t="s">
        <v>47</v>
      </c>
      <c r="C51" s="5">
        <v>4</v>
      </c>
      <c r="D51" s="4"/>
      <c r="E51" s="4"/>
      <c r="F51" s="5">
        <v>3</v>
      </c>
      <c r="G51" s="4"/>
      <c r="H51" s="6"/>
      <c r="I51" s="5">
        <v>22</v>
      </c>
      <c r="J51" s="5">
        <v>0</v>
      </c>
      <c r="K51" s="5">
        <v>2</v>
      </c>
      <c r="L51" s="5">
        <v>2</v>
      </c>
      <c r="M51" s="5">
        <v>0</v>
      </c>
    </row>
    <row r="52" spans="1:13" x14ac:dyDescent="0.25">
      <c r="A52" s="4"/>
      <c r="B52" s="5" t="s">
        <v>48</v>
      </c>
      <c r="C52" s="5">
        <v>6</v>
      </c>
      <c r="D52" s="4"/>
      <c r="E52" s="4"/>
      <c r="F52" s="5">
        <v>2</v>
      </c>
      <c r="G52" s="4"/>
      <c r="H52" s="6"/>
      <c r="I52" s="5">
        <v>15</v>
      </c>
      <c r="J52" s="5">
        <v>0</v>
      </c>
      <c r="K52" s="5">
        <v>10</v>
      </c>
      <c r="L52" s="5">
        <v>0</v>
      </c>
      <c r="M52" s="5">
        <v>0</v>
      </c>
    </row>
    <row r="53" spans="1:13" x14ac:dyDescent="0.25">
      <c r="A53" s="4"/>
      <c r="B53" s="5" t="s">
        <v>49</v>
      </c>
      <c r="C53" s="5">
        <v>3</v>
      </c>
      <c r="D53" s="4"/>
      <c r="E53" s="4"/>
      <c r="F53" s="5">
        <v>0</v>
      </c>
      <c r="G53" s="4"/>
      <c r="H53" s="6"/>
      <c r="I53" s="4">
        <v>0</v>
      </c>
      <c r="J53" s="4"/>
      <c r="K53" s="4"/>
      <c r="L53" s="4"/>
      <c r="M53" s="4"/>
    </row>
    <row r="54" spans="1:13" x14ac:dyDescent="0.25">
      <c r="A54" s="4"/>
      <c r="B54" s="5" t="s">
        <v>63</v>
      </c>
      <c r="C54" s="5">
        <v>0</v>
      </c>
      <c r="D54" s="4"/>
      <c r="E54" s="4"/>
      <c r="F54" s="5">
        <v>0</v>
      </c>
      <c r="G54" s="4"/>
      <c r="H54" s="6"/>
      <c r="I54" s="4">
        <v>0</v>
      </c>
      <c r="J54" s="4"/>
      <c r="K54" s="4"/>
      <c r="L54" s="4"/>
      <c r="M54" s="4"/>
    </row>
    <row r="55" spans="1:13" x14ac:dyDescent="0.25">
      <c r="A55" s="4"/>
      <c r="B55" s="5" t="s">
        <v>50</v>
      </c>
      <c r="C55" s="5">
        <v>4</v>
      </c>
      <c r="D55" s="4"/>
      <c r="E55" s="4"/>
      <c r="F55" s="5">
        <v>4</v>
      </c>
      <c r="G55" s="4"/>
      <c r="H55" s="6"/>
      <c r="I55" s="5">
        <v>2</v>
      </c>
      <c r="J55" s="5">
        <v>3</v>
      </c>
      <c r="K55" s="5">
        <v>0</v>
      </c>
      <c r="L55" s="5">
        <v>12</v>
      </c>
      <c r="M55" s="5">
        <v>0</v>
      </c>
    </row>
    <row r="56" spans="1:13" x14ac:dyDescent="0.25">
      <c r="A56" s="4"/>
      <c r="B56" s="5" t="s">
        <v>51</v>
      </c>
      <c r="C56" s="5">
        <v>0</v>
      </c>
      <c r="D56" s="4"/>
      <c r="E56" s="4"/>
      <c r="F56" s="5">
        <v>1</v>
      </c>
      <c r="G56" s="4"/>
      <c r="H56" s="6"/>
      <c r="I56" s="5">
        <v>0</v>
      </c>
      <c r="J56" s="5">
        <v>0</v>
      </c>
      <c r="K56" s="5">
        <v>0</v>
      </c>
      <c r="L56" s="5">
        <v>0</v>
      </c>
      <c r="M56" s="5">
        <v>0</v>
      </c>
    </row>
    <row r="57" spans="1:13" x14ac:dyDescent="0.25">
      <c r="A57" s="4"/>
      <c r="B57" s="5" t="s">
        <v>52</v>
      </c>
      <c r="C57" s="5">
        <v>1</v>
      </c>
      <c r="D57" s="4"/>
      <c r="E57" s="4"/>
      <c r="F57" s="5">
        <v>0</v>
      </c>
      <c r="G57" s="4"/>
      <c r="H57" s="6"/>
      <c r="I57" s="5">
        <v>2</v>
      </c>
      <c r="J57" s="5">
        <v>0</v>
      </c>
      <c r="K57" s="5">
        <v>1</v>
      </c>
      <c r="L57" s="5">
        <v>0</v>
      </c>
      <c r="M57" s="5">
        <v>0</v>
      </c>
    </row>
    <row r="58" spans="1:13" ht="27" x14ac:dyDescent="0.25">
      <c r="A58" s="3" t="s">
        <v>97</v>
      </c>
      <c r="B58" s="5"/>
      <c r="C58" s="5"/>
      <c r="D58" s="3">
        <v>99</v>
      </c>
      <c r="E58" s="17">
        <f>SUM(E5:E57)</f>
        <v>4149</v>
      </c>
      <c r="F58" s="5"/>
      <c r="G58" s="3">
        <v>17</v>
      </c>
      <c r="H58" s="17">
        <f t="shared" ref="H58:M58" si="0">SUM(H5:H57)</f>
        <v>4517</v>
      </c>
      <c r="I58" s="3">
        <f t="shared" si="0"/>
        <v>328</v>
      </c>
      <c r="J58" s="3">
        <f t="shared" si="0"/>
        <v>71</v>
      </c>
      <c r="K58" s="3">
        <f t="shared" si="0"/>
        <v>297</v>
      </c>
      <c r="L58" s="3">
        <f t="shared" si="0"/>
        <v>129</v>
      </c>
      <c r="M58" s="3">
        <f t="shared" si="0"/>
        <v>20</v>
      </c>
    </row>
    <row r="59" spans="1:13" x14ac:dyDescent="0.25">
      <c r="A59" s="4" t="s">
        <v>75</v>
      </c>
      <c r="B59" s="5" t="s">
        <v>53</v>
      </c>
      <c r="C59" s="3"/>
      <c r="D59" s="5">
        <v>31</v>
      </c>
      <c r="E59" s="18">
        <v>2540</v>
      </c>
      <c r="F59" s="5"/>
      <c r="G59" s="5">
        <v>1</v>
      </c>
      <c r="H59" s="18">
        <v>106</v>
      </c>
      <c r="I59" s="5">
        <v>89</v>
      </c>
      <c r="J59" s="5">
        <v>0</v>
      </c>
      <c r="K59" s="5">
        <v>376</v>
      </c>
      <c r="L59" s="5">
        <v>0</v>
      </c>
      <c r="M59" s="5">
        <v>4</v>
      </c>
    </row>
    <row r="60" spans="1:13" x14ac:dyDescent="0.25">
      <c r="A60" s="4"/>
      <c r="B60" s="5" t="s">
        <v>54</v>
      </c>
      <c r="C60" s="5"/>
      <c r="D60" s="5">
        <v>18</v>
      </c>
      <c r="E60" s="18">
        <v>1920</v>
      </c>
      <c r="F60" s="5"/>
      <c r="G60" s="5">
        <v>1</v>
      </c>
      <c r="H60" s="18">
        <v>424</v>
      </c>
      <c r="I60" s="5">
        <v>31</v>
      </c>
      <c r="J60" s="5">
        <v>34</v>
      </c>
      <c r="K60" s="5">
        <v>86</v>
      </c>
      <c r="L60" s="5">
        <v>2</v>
      </c>
      <c r="M60" s="5">
        <v>1</v>
      </c>
    </row>
    <row r="61" spans="1:13" x14ac:dyDescent="0.25">
      <c r="A61" s="4"/>
      <c r="B61" s="5" t="s">
        <v>55</v>
      </c>
      <c r="C61" s="5"/>
      <c r="D61" s="5">
        <v>3</v>
      </c>
      <c r="E61" s="5">
        <v>235</v>
      </c>
      <c r="F61" s="5"/>
      <c r="G61" s="5">
        <v>1</v>
      </c>
      <c r="H61" s="18">
        <v>5</v>
      </c>
      <c r="I61" s="5">
        <v>0</v>
      </c>
      <c r="J61" s="5">
        <v>23</v>
      </c>
      <c r="K61" s="5">
        <v>0</v>
      </c>
      <c r="L61" s="5">
        <v>22</v>
      </c>
      <c r="M61" s="5">
        <v>0</v>
      </c>
    </row>
    <row r="62" spans="1:13" x14ac:dyDescent="0.25">
      <c r="A62" s="4"/>
      <c r="B62" s="5" t="s">
        <v>56</v>
      </c>
      <c r="C62" s="5"/>
      <c r="D62" s="5">
        <v>3</v>
      </c>
      <c r="E62" s="5">
        <v>91</v>
      </c>
      <c r="F62" s="5"/>
      <c r="G62" s="5">
        <v>0</v>
      </c>
      <c r="H62" s="18">
        <v>0</v>
      </c>
      <c r="I62" s="5">
        <v>18</v>
      </c>
      <c r="J62" s="5">
        <v>0</v>
      </c>
      <c r="K62" s="5">
        <v>11</v>
      </c>
      <c r="L62" s="5">
        <v>0</v>
      </c>
      <c r="M62" s="5">
        <v>0</v>
      </c>
    </row>
    <row r="63" spans="1:13" x14ac:dyDescent="0.25">
      <c r="A63" s="4"/>
      <c r="B63" s="5" t="s">
        <v>57</v>
      </c>
      <c r="C63" s="5"/>
      <c r="D63" s="5">
        <v>1</v>
      </c>
      <c r="E63" s="5">
        <v>26</v>
      </c>
      <c r="F63" s="5"/>
      <c r="G63" s="5">
        <v>4</v>
      </c>
      <c r="H63" s="18">
        <v>2976</v>
      </c>
      <c r="I63" s="5">
        <v>0</v>
      </c>
      <c r="J63" s="5">
        <v>0</v>
      </c>
      <c r="K63" s="5">
        <v>1</v>
      </c>
      <c r="L63" s="5">
        <v>2</v>
      </c>
      <c r="M63" s="5">
        <v>0</v>
      </c>
    </row>
    <row r="64" spans="1:13" x14ac:dyDescent="0.25">
      <c r="A64" s="4"/>
      <c r="B64" s="5" t="s">
        <v>58</v>
      </c>
      <c r="C64" s="5"/>
      <c r="D64" s="5">
        <v>1</v>
      </c>
      <c r="E64" s="5">
        <v>146</v>
      </c>
      <c r="F64" s="5"/>
      <c r="G64" s="5">
        <v>1</v>
      </c>
      <c r="H64" s="19">
        <v>369</v>
      </c>
      <c r="I64" s="5">
        <v>0</v>
      </c>
      <c r="J64" s="5">
        <v>0</v>
      </c>
      <c r="K64" s="5">
        <v>5</v>
      </c>
      <c r="L64" s="5">
        <v>0</v>
      </c>
      <c r="M64" s="5">
        <v>0</v>
      </c>
    </row>
    <row r="65" spans="1:13" ht="14.25" x14ac:dyDescent="0.25">
      <c r="A65" s="3" t="s">
        <v>98</v>
      </c>
      <c r="B65" s="5"/>
      <c r="C65" s="5"/>
      <c r="D65" s="3">
        <v>55</v>
      </c>
      <c r="E65" s="17">
        <f>SUM(E59:E64)</f>
        <v>4958</v>
      </c>
      <c r="F65" s="5"/>
      <c r="G65" s="3">
        <v>6</v>
      </c>
      <c r="H65" s="17">
        <f t="shared" ref="H65:M65" si="1">SUM(H59:H64)</f>
        <v>3880</v>
      </c>
      <c r="I65" s="3">
        <f t="shared" si="1"/>
        <v>138</v>
      </c>
      <c r="J65" s="3">
        <f t="shared" si="1"/>
        <v>57</v>
      </c>
      <c r="K65" s="3">
        <f t="shared" si="1"/>
        <v>479</v>
      </c>
      <c r="L65" s="3">
        <f t="shared" si="1"/>
        <v>26</v>
      </c>
      <c r="M65" s="3">
        <f t="shared" si="1"/>
        <v>5</v>
      </c>
    </row>
    <row r="66" spans="1:13" x14ac:dyDescent="0.25">
      <c r="A66" s="3" t="s">
        <v>77</v>
      </c>
      <c r="B66" s="5"/>
      <c r="C66" s="5"/>
      <c r="D66" s="3">
        <f>D58+D65</f>
        <v>154</v>
      </c>
      <c r="E66" s="17">
        <f>E58+E65</f>
        <v>9107</v>
      </c>
      <c r="F66" s="5"/>
      <c r="G66" s="3">
        <f t="shared" ref="G66:M66" si="2">G58+G65</f>
        <v>23</v>
      </c>
      <c r="H66" s="17">
        <f t="shared" si="2"/>
        <v>8397</v>
      </c>
      <c r="I66" s="3">
        <f t="shared" si="2"/>
        <v>466</v>
      </c>
      <c r="J66" s="3">
        <f t="shared" si="2"/>
        <v>128</v>
      </c>
      <c r="K66" s="3">
        <f t="shared" si="2"/>
        <v>776</v>
      </c>
      <c r="L66" s="3">
        <f t="shared" si="2"/>
        <v>155</v>
      </c>
      <c r="M66" s="3">
        <f t="shared" si="2"/>
        <v>25</v>
      </c>
    </row>
    <row r="67" spans="1:13" x14ac:dyDescent="0.25">
      <c r="A67" s="20" t="s">
        <v>90</v>
      </c>
      <c r="B67" s="21"/>
      <c r="C67" s="5"/>
      <c r="D67" s="22">
        <v>27</v>
      </c>
      <c r="E67" s="17"/>
      <c r="F67" s="5"/>
      <c r="G67" s="22">
        <v>2</v>
      </c>
      <c r="H67" s="17"/>
      <c r="I67" s="3"/>
      <c r="J67" s="3"/>
      <c r="K67" s="3"/>
      <c r="L67" s="3"/>
      <c r="M67" s="3"/>
    </row>
    <row r="68" spans="1:13" x14ac:dyDescent="0.25">
      <c r="A68" s="20" t="s">
        <v>91</v>
      </c>
      <c r="B68" s="21"/>
      <c r="C68" s="5"/>
      <c r="D68" s="22">
        <v>4</v>
      </c>
      <c r="E68" s="17"/>
      <c r="F68" s="5"/>
      <c r="G68" s="3"/>
      <c r="H68" s="17"/>
      <c r="I68" s="3"/>
      <c r="J68" s="3"/>
      <c r="K68" s="3"/>
      <c r="L68" s="3"/>
      <c r="M68" s="3"/>
    </row>
  </sheetData>
  <customSheetViews>
    <customSheetView guid="{471460F3-0119-425C-BB0F-D66DF43417B8}" scale="115">
      <selection activeCell="N2" sqref="N2:O2"/>
      <pageMargins left="0.7" right="0.7" top="0.75" bottom="0.75" header="0.3" footer="0.3"/>
      <pageSetup paperSize="9" orientation="portrait" r:id="rId1"/>
    </customSheetView>
    <customSheetView guid="{8AF3D91D-ECA2-4020-A9FD-208F6365CF3C}" scale="115" topLeftCell="A28">
      <selection activeCell="Q48" sqref="Q48:Q55"/>
      <pageMargins left="0.7" right="0.7" top="0.75" bottom="0.75" header="0.3" footer="0.3"/>
      <pageSetup paperSize="9" orientation="portrait" r:id="rId2"/>
    </customSheetView>
    <customSheetView guid="{57F10251-A5A7-4686-987E-41A018A0B792}" scale="138">
      <pane xSplit="6" ySplit="4" topLeftCell="G5" activePane="bottomRight" state="frozen"/>
      <selection pane="bottomRight" activeCell="P61" sqref="P61"/>
      <pageMargins left="0.7" right="0.7" top="0.75" bottom="0.75" header="0.3" footer="0.3"/>
      <pageSetup paperSize="9" orientation="portrait" r:id="rId3"/>
    </customSheetView>
    <customSheetView guid="{25BE5D28-F878-4200-AEB0-A8A2A934F53C}" scale="115">
      <pane xSplit="1" ySplit="5" topLeftCell="B6" activePane="bottomRight" state="frozen"/>
      <selection pane="bottomRight" activeCell="O5" sqref="O5"/>
      <pageMargins left="0.7" right="0.7" top="0.75" bottom="0.75" header="0.3" footer="0.3"/>
      <pageSetup paperSize="9" orientation="portrait" r:id="rId4"/>
    </customSheetView>
    <customSheetView guid="{B4A4FC23-C45E-4D6F-9BE5-87B5F89E36B9}">
      <pane xSplit="1" ySplit="4" topLeftCell="B5" activePane="bottomRight" state="frozen"/>
      <selection pane="bottomRight" activeCell="F77" sqref="F77"/>
      <pageMargins left="0.7" right="0.7" top="0.75" bottom="0.75" header="0.3" footer="0.3"/>
      <pageSetup paperSize="9" orientation="portrait" r:id="rId5"/>
    </customSheetView>
    <customSheetView guid="{4F448CAF-5F39-433A-B334-052376A08B49}" scale="115">
      <selection activeCell="R12" sqref="R12"/>
      <pageMargins left="0.7" right="0.7" top="0.75" bottom="0.75" header="0.3" footer="0.3"/>
      <pageSetup paperSize="9" orientation="portrait" r:id="rId6"/>
    </customSheetView>
  </customSheetViews>
  <mergeCells count="83">
    <mergeCell ref="I1:M1"/>
    <mergeCell ref="A59:A64"/>
    <mergeCell ref="C4:D4"/>
    <mergeCell ref="F4:G4"/>
    <mergeCell ref="I8:M8"/>
    <mergeCell ref="I6:M6"/>
    <mergeCell ref="I5:M5"/>
    <mergeCell ref="I37:M37"/>
    <mergeCell ref="G36:G38"/>
    <mergeCell ref="H36:H38"/>
    <mergeCell ref="I38:M38"/>
    <mergeCell ref="G5:G9"/>
    <mergeCell ref="I39:M39"/>
    <mergeCell ref="H5:H9"/>
    <mergeCell ref="G10:G17"/>
    <mergeCell ref="H10:H17"/>
    <mergeCell ref="I21:M21"/>
    <mergeCell ref="I41:M41"/>
    <mergeCell ref="H28:H30"/>
    <mergeCell ref="H19:H27"/>
    <mergeCell ref="G31:G35"/>
    <mergeCell ref="G19:G27"/>
    <mergeCell ref="G28:G30"/>
    <mergeCell ref="I29:M29"/>
    <mergeCell ref="I26:M26"/>
    <mergeCell ref="H31:H35"/>
    <mergeCell ref="G39:G42"/>
    <mergeCell ref="H39:H42"/>
    <mergeCell ref="I4:M4"/>
    <mergeCell ref="M2:M3"/>
    <mergeCell ref="I17:M17"/>
    <mergeCell ref="I15:M15"/>
    <mergeCell ref="I10:M10"/>
    <mergeCell ref="I9:M9"/>
    <mergeCell ref="I2:J2"/>
    <mergeCell ref="K2:L2"/>
    <mergeCell ref="I47:M47"/>
    <mergeCell ref="G49:G57"/>
    <mergeCell ref="I54:M54"/>
    <mergeCell ref="G45:G46"/>
    <mergeCell ref="I53:M53"/>
    <mergeCell ref="H49:H57"/>
    <mergeCell ref="G47:G48"/>
    <mergeCell ref="H47:H48"/>
    <mergeCell ref="H45:H46"/>
    <mergeCell ref="I49:L49"/>
    <mergeCell ref="E39:E42"/>
    <mergeCell ref="A5:A9"/>
    <mergeCell ref="D5:D9"/>
    <mergeCell ref="E5:E9"/>
    <mergeCell ref="D10:D17"/>
    <mergeCell ref="D31:D35"/>
    <mergeCell ref="E31:E35"/>
    <mergeCell ref="D28:D30"/>
    <mergeCell ref="E28:E30"/>
    <mergeCell ref="E19:E27"/>
    <mergeCell ref="A10:A17"/>
    <mergeCell ref="E10:E17"/>
    <mergeCell ref="E36:E38"/>
    <mergeCell ref="A31:A35"/>
    <mergeCell ref="A28:A30"/>
    <mergeCell ref="A19:A27"/>
    <mergeCell ref="A1:A4"/>
    <mergeCell ref="B1:B4"/>
    <mergeCell ref="C1:H1"/>
    <mergeCell ref="F2:H3"/>
    <mergeCell ref="C2:E3"/>
    <mergeCell ref="E49:E57"/>
    <mergeCell ref="D45:D46"/>
    <mergeCell ref="E45:E46"/>
    <mergeCell ref="D47:D48"/>
    <mergeCell ref="E47:E48"/>
    <mergeCell ref="D19:D27"/>
    <mergeCell ref="D39:D42"/>
    <mergeCell ref="D49:D57"/>
    <mergeCell ref="A36:A38"/>
    <mergeCell ref="A39:A42"/>
    <mergeCell ref="D36:D38"/>
    <mergeCell ref="A67:B67"/>
    <mergeCell ref="A68:B68"/>
    <mergeCell ref="A49:A57"/>
    <mergeCell ref="A45:A46"/>
    <mergeCell ref="A47:A48"/>
  </mergeCells>
  <pageMargins left="0.7" right="0.7" top="0.75" bottom="0.75" header="0.3" footer="0.3"/>
  <pageSetup paperSize="9" scale="8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tabSelected="1" workbookViewId="0">
      <selection activeCell="G15" sqref="G15"/>
    </sheetView>
  </sheetViews>
  <sheetFormatPr defaultRowHeight="15" x14ac:dyDescent="0.25"/>
  <sheetData>
    <row r="1" spans="1:2" x14ac:dyDescent="0.25">
      <c r="A1" t="s">
        <v>78</v>
      </c>
      <c r="B1" t="s">
        <v>99</v>
      </c>
    </row>
    <row r="2" spans="1:2" x14ac:dyDescent="0.25">
      <c r="A2" t="s">
        <v>79</v>
      </c>
      <c r="B2" t="s">
        <v>88</v>
      </c>
    </row>
    <row r="3" spans="1:2" x14ac:dyDescent="0.25">
      <c r="A3" t="s">
        <v>80</v>
      </c>
      <c r="B3" t="s">
        <v>82</v>
      </c>
    </row>
    <row r="4" spans="1:2" x14ac:dyDescent="0.25">
      <c r="A4" t="s">
        <v>81</v>
      </c>
      <c r="B4" t="s">
        <v>84</v>
      </c>
    </row>
    <row r="5" spans="1:2" x14ac:dyDescent="0.25">
      <c r="B5" t="s">
        <v>89</v>
      </c>
    </row>
  </sheetData>
  <customSheetViews>
    <customSheetView guid="{471460F3-0119-425C-BB0F-D66DF43417B8}">
      <selection activeCell="E9" sqref="E9"/>
      <pageMargins left="0.7" right="0.7" top="0.75" bottom="0.75" header="0.3" footer="0.3"/>
    </customSheetView>
    <customSheetView guid="{8AF3D91D-ECA2-4020-A9FD-208F6365CF3C}">
      <selection activeCell="E9" sqref="E9"/>
      <pageMargins left="0.7" right="0.7" top="0.75" bottom="0.75" header="0.3" footer="0.3"/>
    </customSheetView>
    <customSheetView guid="{B4A4FC23-C45E-4D6F-9BE5-87B5F89E36B9}">
      <selection sqref="A1:A4"/>
      <pageMargins left="0.7" right="0.7" top="0.75" bottom="0.75" header="0.3" footer="0.3"/>
    </customSheetView>
    <customSheetView guid="{4F448CAF-5F39-433A-B334-052376A08B49}">
      <selection activeCell="B4" sqref="B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26BD7-99FC-494D-B515-CC39A89F010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1062546B5D2B48BEEB36C5D9856C8C" ma:contentTypeVersion="18" ma:contentTypeDescription="Creare un nuovo documento." ma:contentTypeScope="" ma:versionID="08dd2284bf7625955b63b0b2bcc6753c">
  <xsd:schema xmlns:xsd="http://www.w3.org/2001/XMLSchema" xmlns:xs="http://www.w3.org/2001/XMLSchema" xmlns:p="http://schemas.microsoft.com/office/2006/metadata/properties" xmlns:ns3="8230489a-be2a-4f67-900b-d3430d47619c" xmlns:ns4="1be51f05-7153-4382-801b-fccabc8eda17" targetNamespace="http://schemas.microsoft.com/office/2006/metadata/properties" ma:root="true" ma:fieldsID="6e210523cc14197f0f938aee06f0bfbc" ns3:_="" ns4:_="">
    <xsd:import namespace="8230489a-be2a-4f67-900b-d3430d47619c"/>
    <xsd:import namespace="1be51f05-7153-4382-801b-fccabc8eda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30489a-be2a-4f67-900b-d3430d4761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51f05-7153-4382-801b-fccabc8eda1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230489a-be2a-4f67-900b-d3430d47619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88B125-0F2B-4CA0-8F3B-8073EDB2BB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30489a-be2a-4f67-900b-d3430d47619c"/>
    <ds:schemaRef ds:uri="1be51f05-7153-4382-801b-fccabc8eda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FD1A6D-693D-451C-8E26-D9D713011114}">
  <ds:schemaRefs>
    <ds:schemaRef ds:uri="1be51f05-7153-4382-801b-fccabc8eda17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8230489a-be2a-4f67-900b-d3430d47619c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2B8DFB7-9AC4-438C-BE2D-807BA7031E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metadati</vt:lpstr>
      <vt:lpstr>Foglio2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Fumanti</dc:creator>
  <cp:lastModifiedBy>Giovanni Finocchiaro</cp:lastModifiedBy>
  <cp:lastPrinted>2024-12-13T16:50:45Z</cp:lastPrinted>
  <dcterms:created xsi:type="dcterms:W3CDTF">2016-07-08T15:05:46Z</dcterms:created>
  <dcterms:modified xsi:type="dcterms:W3CDTF">2024-12-17T15:47:25Z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0x010100481062546B5D2B48BEEB36C5D9856C8C</vt:lpwstr>
  </property>
</Properties>
</file>