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prambiente-my.sharepoint.com/personal/silvia_iaccarino_isprambiente_it/Documents/Documenti/Annuario 2024/Emissioni 2024/"/>
    </mc:Choice>
  </mc:AlternateContent>
  <xr:revisionPtr revIDLastSave="1" documentId="8_{A53D20D8-CF53-440A-BFAB-5EBDF1F73E82}" xr6:coauthVersionLast="47" xr6:coauthVersionMax="47" xr10:uidLastSave="{9514FC21-EB7E-4969-94C2-63273A6F7E8C}"/>
  <bookViews>
    <workbookView xWindow="-108" yWindow="-108" windowWidth="23256" windowHeight="12576" xr2:uid="{00000000-000D-0000-FFFF-FFFF00000000}"/>
  </bookViews>
  <sheets>
    <sheet name="Tabella1" sheetId="1" r:id="rId1"/>
    <sheet name="Metadati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H4" i="1" s="1"/>
  <c r="C2" i="1"/>
  <c r="B2" i="1"/>
  <c r="AG4" i="1" l="1"/>
  <c r="AF4" i="1"/>
  <c r="AE4" i="1" l="1"/>
  <c r="AD4" i="1" l="1"/>
  <c r="B4" i="1" l="1"/>
  <c r="AC4" i="1"/>
  <c r="AB4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</calcChain>
</file>

<file path=xl/sharedStrings.xml><?xml version="1.0" encoding="utf-8"?>
<sst xmlns="http://schemas.openxmlformats.org/spreadsheetml/2006/main" count="42" uniqueCount="42">
  <si>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</si>
  <si>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</si>
  <si>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</si>
  <si>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</si>
  <si>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</si>
  <si>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</si>
  <si>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</si>
  <si>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</si>
  <si>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</si>
  <si>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</si>
  <si>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</si>
  <si>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</si>
  <si>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</si>
  <si>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</si>
  <si>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</si>
  <si>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</si>
  <si>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</si>
  <si>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</si>
  <si>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</si>
  <si>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</si>
  <si>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</si>
  <si>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</si>
  <si>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</si>
  <si>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</si>
  <si>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</si>
  <si>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</si>
  <si>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</si>
  <si>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Titolo:</t>
  </si>
  <si>
    <t>Fonte:</t>
  </si>
  <si>
    <t>Legenda:</t>
  </si>
  <si>
    <t>Note:</t>
  </si>
  <si>
    <t>2017</t>
  </si>
  <si>
    <t>Elaborazione ISPRA sulla base dei dati di emissione (ISPRA) e dei dati sulla popolazione residente (ISTAT)</t>
  </si>
  <si>
    <t>2018</t>
  </si>
  <si>
    <t>Popolazione residente a 01/01</t>
  </si>
  <si>
    <t>2019</t>
  </si>
  <si>
    <t>2020</t>
  </si>
  <si>
    <t>2021</t>
  </si>
  <si>
    <t>2022</t>
  </si>
  <si>
    <t>Tabella 1: Emissioni di gas serra per abitante in Italia</t>
  </si>
  <si>
    <t>Emissioni nazionali di gas serra (t CO2 eq)</t>
  </si>
  <si>
    <t>Emissioni nazionali di gas serra/abitante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</si>
</sst>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00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2" applyFont="1"/>
    <xf numFmtId="0" fontId="3" fillId="0" borderId="0" xfId="0" applyFont="1"/>
    <xf numFmtId="0" fontId="5" fillId="0" borderId="0" xfId="0" applyFont="1"/>
    <xf numFmtId="0" fontId="3" fillId="0" borderId="1" xfId="0" applyFont="1" applyBorder="1"/>
    <xf numFmtId="3" fontId="3" fillId="0" borderId="1" xfId="0" applyNumberFormat="1" applyFont="1" applyBorder="1"/>
    <xf numFmtId="166" fontId="3" fillId="0" borderId="0" xfId="3" applyNumberFormat="1" applyFont="1"/>
    <xf numFmtId="164" fontId="3" fillId="0" borderId="0" xfId="1" applyNumberFormat="1" applyFont="1"/>
    <xf numFmtId="3" fontId="3" fillId="2" borderId="2" xfId="0" applyNumberFormat="1" applyFont="1" applyFill="1" applyBorder="1"/>
    <xf numFmtId="4" fontId="3" fillId="0" borderId="1" xfId="0" applyNumberFormat="1" applyFont="1" applyBorder="1"/>
    <xf numFmtId="165" fontId="3" fillId="0" borderId="0" xfId="0" applyNumberFormat="1" applyFont="1"/>
    <xf numFmtId="43" fontId="3" fillId="0" borderId="0" xfId="1" applyFont="1"/>
    <xf numFmtId="43" fontId="3" fillId="0" borderId="0" xfId="0" applyNumberFormat="1" applyFont="1"/>
  </cellXfs>
  <cellStyles count="4">
    <cellStyle name="Migliaia" xfId="1" builtinId="3"/>
    <cellStyle name="Normale" xfId="0" builtinId="0"/>
    <cellStyle name="Normale 2" xfId="2" xr:uid="{00000000-0005-0000-0000-000002000000}"/>
    <cellStyle name="Percentual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sprambiente-my.sharepoint.com/personal/daniela_romano_isprambiente_it/Documents/Desktop/daniela/annuario/Annuario%20Atmosfera_2024%20maggio/trend_2024.xlsx" TargetMode="External"/><Relationship Id="rId1" Type="http://schemas.openxmlformats.org/officeDocument/2006/relationships/externalLinkPath" Target="/personal/daniela_romano_isprambiente_it/Documents/Desktop/daniela/annuario/Annuario%20Atmosfera_2024%20maggio/trend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2"/>
      <sheetName val="CH4"/>
      <sheetName val="N2O"/>
      <sheetName val="F-gases"/>
      <sheetName val="GHG"/>
      <sheetName val="CO2 eq"/>
      <sheetName val="altri "/>
      <sheetName val="settori"/>
      <sheetName val="totali"/>
      <sheetName val="settori summary"/>
      <sheetName val="grafico variazioni"/>
      <sheetName val="dati energy per indicatori CO2"/>
      <sheetName val="Foglio2"/>
      <sheetName val="Foglio3"/>
      <sheetName val="Foglio4"/>
    </sheetNames>
    <sheetDataSet>
      <sheetData sheetId="0">
        <row r="8">
          <cell r="C8">
            <v>409194.1472991773</v>
          </cell>
        </row>
      </sheetData>
      <sheetData sheetId="1">
        <row r="7">
          <cell r="C7">
            <v>459.98878111185644</v>
          </cell>
        </row>
      </sheetData>
      <sheetData sheetId="2">
        <row r="7">
          <cell r="C7">
            <v>15.44737828732196</v>
          </cell>
        </row>
      </sheetData>
      <sheetData sheetId="3">
        <row r="9">
          <cell r="B9">
            <v>0.03</v>
          </cell>
        </row>
      </sheetData>
      <sheetData sheetId="4" refreshError="1"/>
      <sheetData sheetId="5">
        <row r="23">
          <cell r="C23">
            <v>522373.15212798864</v>
          </cell>
          <cell r="D23">
            <v>523618.8460376382</v>
          </cell>
          <cell r="E23">
            <v>522836.6630820444</v>
          </cell>
          <cell r="F23">
            <v>515996.56841103017</v>
          </cell>
          <cell r="G23">
            <v>510080.76698816032</v>
          </cell>
          <cell r="H23">
            <v>536499.74582884775</v>
          </cell>
          <cell r="I23">
            <v>531253.15881751885</v>
          </cell>
          <cell r="J23">
            <v>538927.55667807406</v>
          </cell>
          <cell r="K23">
            <v>551668.35463372152</v>
          </cell>
          <cell r="L23">
            <v>557439.32627031952</v>
          </cell>
          <cell r="M23">
            <v>561321.78057981993</v>
          </cell>
          <cell r="N23">
            <v>563411.86834232707</v>
          </cell>
          <cell r="O23">
            <v>569744.75111487892</v>
          </cell>
          <cell r="P23">
            <v>589280.56427428278</v>
          </cell>
          <cell r="Q23">
            <v>594727.70061285852</v>
          </cell>
          <cell r="R23">
            <v>595598.48665536859</v>
          </cell>
          <cell r="S23">
            <v>585087.1770373733</v>
          </cell>
          <cell r="T23">
            <v>579479.98892087908</v>
          </cell>
          <cell r="U23">
            <v>566428.8023547068</v>
          </cell>
          <cell r="V23">
            <v>511141.5247565115</v>
          </cell>
          <cell r="W23">
            <v>522370.88299429644</v>
          </cell>
          <cell r="X23">
            <v>509136.61774180614</v>
          </cell>
          <cell r="Y23">
            <v>489705.72656363295</v>
          </cell>
          <cell r="Z23">
            <v>453700.81738726341</v>
          </cell>
          <cell r="AA23">
            <v>432020.99479216395</v>
          </cell>
          <cell r="AB23">
            <v>442556.71938130533</v>
          </cell>
          <cell r="AC23">
            <v>439095.99582821265</v>
          </cell>
          <cell r="AD23">
            <v>432350.87793607806</v>
          </cell>
          <cell r="AE23">
            <v>428283.62865432567</v>
          </cell>
          <cell r="AF23">
            <v>416493.41723918112</v>
          </cell>
          <cell r="AG23">
            <v>379050.83038414473</v>
          </cell>
          <cell r="AH23">
            <v>411281.69946598582</v>
          </cell>
          <cell r="AI23">
            <v>413040.88531272759</v>
          </cell>
        </row>
      </sheetData>
      <sheetData sheetId="6" refreshError="1"/>
      <sheetData sheetId="7">
        <row r="190">
          <cell r="C190">
            <v>4047.6344989234899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U1" workbookViewId="0">
      <selection activeCell="AI2" sqref="AI2:AI4"/>
    </sheetView>
  </sheetViews>
  <sheetFormatPr defaultRowHeight="13.2" x14ac:dyDescent="0.25"/>
  <cols>
    <col min="1" max="1" width="40.21875" style="2" bestFit="1" customWidth="1"/>
    <col min="2" max="2" width="15.5546875" style="2" bestFit="1" customWidth="1"/>
    <col min="3" max="26" width="14.44140625" style="2" bestFit="1" customWidth="1"/>
    <col min="27" max="27" width="15.5546875" style="2" bestFit="1" customWidth="1"/>
    <col min="28" max="28" width="14.44140625" style="2" bestFit="1" customWidth="1"/>
    <col min="29" max="29" width="15.5546875" style="2" bestFit="1" customWidth="1"/>
    <col min="30" max="30" width="12.44140625" style="2" bestFit="1" customWidth="1"/>
    <col min="31" max="31" width="14.5546875" style="2" customWidth="1"/>
    <col min="32" max="32" width="10.77734375" style="2" customWidth="1"/>
    <col min="33" max="33" width="11.77734375" style="2" customWidth="1"/>
    <col min="34" max="34" width="11.109375" style="2" customWidth="1"/>
    <col min="35" max="16384" width="8.88671875" style="2"/>
  </cols>
  <sheetData>
    <row r="1" spans="1:35" x14ac:dyDescent="0.25">
      <c r="A1" s="4"/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31</v>
      </c>
      <c r="AD1" s="4" t="s">
        <v>33</v>
      </c>
      <c r="AE1" s="4" t="s">
        <v>35</v>
      </c>
      <c r="AF1" s="4" t="s">
        <v>36</v>
      </c>
      <c r="AG1" s="4" t="s">
        <v>37</v>
      </c>
      <c r="AH1" s="4" t="s">
        <v>38</v>
      </c>
    </row>
    <row r="2" spans="1:35" x14ac:dyDescent="0.25">
      <c r="A2" s="4" t="s">
        <v>40</v>
      </c>
      <c r="B2" s="5">
        <f>'[1]CO2 eq'!C23*1000</f>
        <v>522373152.12798864</v>
      </c>
      <c r="C2" s="5">
        <f>'[1]CO2 eq'!D23*1000</f>
        <v>523618846.03763819</v>
      </c>
      <c r="D2" s="5">
        <f>'[1]CO2 eq'!E23*1000</f>
        <v>522836663.08204442</v>
      </c>
      <c r="E2" s="5">
        <f>'[1]CO2 eq'!F23*1000</f>
        <v>515996568.41103017</v>
      </c>
      <c r="F2" s="5">
        <f>'[1]CO2 eq'!G23*1000</f>
        <v>510080766.98816031</v>
      </c>
      <c r="G2" s="5">
        <f>'[1]CO2 eq'!H23*1000</f>
        <v>536499745.82884777</v>
      </c>
      <c r="H2" s="5">
        <f>'[1]CO2 eq'!I23*1000</f>
        <v>531253158.81751883</v>
      </c>
      <c r="I2" s="5">
        <f>'[1]CO2 eq'!J23*1000</f>
        <v>538927556.67807412</v>
      </c>
      <c r="J2" s="5">
        <f>'[1]CO2 eq'!K23*1000</f>
        <v>551668354.63372147</v>
      </c>
      <c r="K2" s="5">
        <f>'[1]CO2 eq'!L23*1000</f>
        <v>557439326.27031946</v>
      </c>
      <c r="L2" s="5">
        <f>'[1]CO2 eq'!M23*1000</f>
        <v>561321780.57981992</v>
      </c>
      <c r="M2" s="5">
        <f>'[1]CO2 eq'!N23*1000</f>
        <v>563411868.34232712</v>
      </c>
      <c r="N2" s="5">
        <f>'[1]CO2 eq'!O23*1000</f>
        <v>569744751.11487889</v>
      </c>
      <c r="O2" s="5">
        <f>'[1]CO2 eq'!P23*1000</f>
        <v>589280564.27428281</v>
      </c>
      <c r="P2" s="5">
        <f>'[1]CO2 eq'!Q23*1000</f>
        <v>594727700.61285853</v>
      </c>
      <c r="Q2" s="5">
        <f>'[1]CO2 eq'!R23*1000</f>
        <v>595598486.65536857</v>
      </c>
      <c r="R2" s="5">
        <f>'[1]CO2 eq'!S23*1000</f>
        <v>585087177.0373733</v>
      </c>
      <c r="S2" s="5">
        <f>'[1]CO2 eq'!T23*1000</f>
        <v>579479988.92087913</v>
      </c>
      <c r="T2" s="5">
        <f>'[1]CO2 eq'!U23*1000</f>
        <v>566428802.35470676</v>
      </c>
      <c r="U2" s="5">
        <f>'[1]CO2 eq'!V23*1000</f>
        <v>511141524.75651151</v>
      </c>
      <c r="V2" s="5">
        <f>'[1]CO2 eq'!W23*1000</f>
        <v>522370882.99429643</v>
      </c>
      <c r="W2" s="5">
        <f>'[1]CO2 eq'!X23*1000</f>
        <v>509136617.74180615</v>
      </c>
      <c r="X2" s="5">
        <f>'[1]CO2 eq'!Y23*1000</f>
        <v>489705726.56363297</v>
      </c>
      <c r="Y2" s="5">
        <f>'[1]CO2 eq'!Z23*1000</f>
        <v>453700817.38726342</v>
      </c>
      <c r="Z2" s="5">
        <f>'[1]CO2 eq'!AA23*1000</f>
        <v>432020994.79216397</v>
      </c>
      <c r="AA2" s="5">
        <f>'[1]CO2 eq'!AB23*1000</f>
        <v>442556719.38130534</v>
      </c>
      <c r="AB2" s="5">
        <f>'[1]CO2 eq'!AC23*1000</f>
        <v>439095995.82821262</v>
      </c>
      <c r="AC2" s="5">
        <f>'[1]CO2 eq'!AD23*1000</f>
        <v>432350877.93607807</v>
      </c>
      <c r="AD2" s="5">
        <f>'[1]CO2 eq'!AE23*1000</f>
        <v>428283628.65432566</v>
      </c>
      <c r="AE2" s="5">
        <f>'[1]CO2 eq'!AF23*1000</f>
        <v>416493417.2391811</v>
      </c>
      <c r="AF2" s="5">
        <f>'[1]CO2 eq'!AG23*1000</f>
        <v>379050830.38414472</v>
      </c>
      <c r="AG2" s="5">
        <f>'[1]CO2 eq'!AH23*1000</f>
        <v>411281699.46598583</v>
      </c>
      <c r="AH2" s="5">
        <f>'[1]CO2 eq'!AI23*1000</f>
        <v>413040885.31272757</v>
      </c>
      <c r="AI2" s="6"/>
    </row>
    <row r="3" spans="1:35" x14ac:dyDescent="0.25">
      <c r="A3" s="4" t="s">
        <v>34</v>
      </c>
      <c r="B3" s="7">
        <v>57103523</v>
      </c>
      <c r="C3" s="7">
        <v>56757236</v>
      </c>
      <c r="D3" s="7">
        <v>56960300</v>
      </c>
      <c r="E3" s="7">
        <v>57138489</v>
      </c>
      <c r="F3" s="7">
        <v>57268578</v>
      </c>
      <c r="G3" s="7">
        <v>57332996</v>
      </c>
      <c r="H3" s="7">
        <v>57460977</v>
      </c>
      <c r="I3" s="7">
        <v>57563354</v>
      </c>
      <c r="J3" s="7">
        <v>57612615</v>
      </c>
      <c r="K3" s="7">
        <v>57679895</v>
      </c>
      <c r="L3" s="7">
        <v>57844017</v>
      </c>
      <c r="M3" s="7">
        <v>58011098</v>
      </c>
      <c r="N3" s="7">
        <v>58192071</v>
      </c>
      <c r="O3" s="7">
        <v>58381545</v>
      </c>
      <c r="P3" s="7">
        <v>58578601</v>
      </c>
      <c r="Q3" s="7">
        <v>58751711</v>
      </c>
      <c r="R3" s="7">
        <v>59131287</v>
      </c>
      <c r="S3" s="7">
        <v>59619290</v>
      </c>
      <c r="T3" s="7">
        <v>60045068</v>
      </c>
      <c r="U3" s="7">
        <v>60340328</v>
      </c>
      <c r="V3" s="7">
        <v>60626442</v>
      </c>
      <c r="W3" s="7">
        <v>59433744</v>
      </c>
      <c r="X3" s="7">
        <v>59685227</v>
      </c>
      <c r="Y3" s="7">
        <v>60782668</v>
      </c>
      <c r="Z3" s="7">
        <v>60795612</v>
      </c>
      <c r="AA3" s="7">
        <v>60665551</v>
      </c>
      <c r="AB3" s="7">
        <v>60589445</v>
      </c>
      <c r="AC3" s="7">
        <v>60483973</v>
      </c>
      <c r="AD3" s="7">
        <v>59816673</v>
      </c>
      <c r="AE3" s="7">
        <v>59641488</v>
      </c>
      <c r="AF3" s="8">
        <v>59236213</v>
      </c>
      <c r="AG3" s="8">
        <v>59030133</v>
      </c>
      <c r="AH3" s="8">
        <v>58997201</v>
      </c>
      <c r="AI3" s="6"/>
    </row>
    <row r="4" spans="1:35" x14ac:dyDescent="0.25">
      <c r="A4" s="4" t="s">
        <v>41</v>
      </c>
      <c r="B4" s="9">
        <f>+B2/B3</f>
        <v>9.1478270461174276</v>
      </c>
      <c r="C4" s="9">
        <f t="shared" ref="C4:AA4" si="0">+C2/C3</f>
        <v>9.2255874834644551</v>
      </c>
      <c r="D4" s="9">
        <f t="shared" si="0"/>
        <v>9.1789661059026102</v>
      </c>
      <c r="E4" s="9">
        <f t="shared" si="0"/>
        <v>9.0306302711475297</v>
      </c>
      <c r="F4" s="9">
        <f t="shared" si="0"/>
        <v>8.9068173997294</v>
      </c>
      <c r="G4" s="9">
        <f t="shared" si="0"/>
        <v>9.3576087638756533</v>
      </c>
      <c r="H4" s="9">
        <f t="shared" si="0"/>
        <v>9.245459902596485</v>
      </c>
      <c r="I4" s="9">
        <f t="shared" si="0"/>
        <v>9.3623376545792336</v>
      </c>
      <c r="J4" s="9">
        <f t="shared" si="0"/>
        <v>9.5754784717500065</v>
      </c>
      <c r="K4" s="9">
        <f t="shared" si="0"/>
        <v>9.6643609748304762</v>
      </c>
      <c r="L4" s="9">
        <f t="shared" si="0"/>
        <v>9.7040594635711397</v>
      </c>
      <c r="M4" s="9">
        <f t="shared" si="0"/>
        <v>9.7121393624083296</v>
      </c>
      <c r="N4" s="9">
        <f t="shared" si="0"/>
        <v>9.7907625785457757</v>
      </c>
      <c r="O4" s="9">
        <f t="shared" si="0"/>
        <v>10.093610305693055</v>
      </c>
      <c r="P4" s="9">
        <f t="shared" si="0"/>
        <v>10.152644318235913</v>
      </c>
      <c r="Q4" s="9">
        <f t="shared" si="0"/>
        <v>10.137551341362101</v>
      </c>
      <c r="R4" s="9">
        <f t="shared" si="0"/>
        <v>9.8947140629185579</v>
      </c>
      <c r="S4" s="9">
        <f t="shared" si="0"/>
        <v>9.7196727589489758</v>
      </c>
      <c r="T4" s="9">
        <f t="shared" si="0"/>
        <v>9.433394302338149</v>
      </c>
      <c r="U4" s="9">
        <f t="shared" si="0"/>
        <v>8.4709769021559094</v>
      </c>
      <c r="V4" s="9">
        <f t="shared" si="0"/>
        <v>8.6162219942627747</v>
      </c>
      <c r="W4" s="9">
        <f t="shared" si="0"/>
        <v>8.5664570911401139</v>
      </c>
      <c r="X4" s="9">
        <f t="shared" si="0"/>
        <v>8.2048063009567329</v>
      </c>
      <c r="Y4" s="9">
        <f t="shared" si="0"/>
        <v>7.464312316584448</v>
      </c>
      <c r="Z4" s="9">
        <f t="shared" si="0"/>
        <v>7.1061213232324061</v>
      </c>
      <c r="AA4" s="9">
        <f t="shared" si="0"/>
        <v>7.2950251351266111</v>
      </c>
      <c r="AB4" s="9">
        <f t="shared" ref="AB4:AF4" si="1">+AB2/AB3</f>
        <v>7.2470707699701267</v>
      </c>
      <c r="AC4" s="9">
        <f t="shared" si="1"/>
        <v>7.1481891233579855</v>
      </c>
      <c r="AD4" s="9">
        <f t="shared" si="1"/>
        <v>7.1599373080198836</v>
      </c>
      <c r="AE4" s="9">
        <f t="shared" si="1"/>
        <v>6.9832834693725463</v>
      </c>
      <c r="AF4" s="9">
        <f t="shared" si="1"/>
        <v>6.3989713586880494</v>
      </c>
      <c r="AG4" s="9">
        <f t="shared" ref="AG4:AH4" si="2">+AG2/AG3</f>
        <v>6.9673178521550314</v>
      </c>
      <c r="AH4" s="9">
        <f t="shared" si="2"/>
        <v>7.0010251047795906</v>
      </c>
      <c r="AI4" s="6"/>
    </row>
    <row r="5" spans="1:35" x14ac:dyDescent="0.25">
      <c r="AE5" s="10"/>
    </row>
    <row r="6" spans="1:35" x14ac:dyDescent="0.2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35" x14ac:dyDescent="0.25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E7" s="12"/>
    </row>
    <row r="8" spans="1:35" x14ac:dyDescent="0.25">
      <c r="B8" s="12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E8" s="12"/>
    </row>
    <row r="9" spans="1:35" x14ac:dyDescent="0.25">
      <c r="B9" s="12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E9" s="12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"/>
  <sheetViews>
    <sheetView workbookViewId="0">
      <selection activeCell="C7" sqref="C7"/>
    </sheetView>
  </sheetViews>
  <sheetFormatPr defaultRowHeight="13.8" x14ac:dyDescent="0.3"/>
  <cols>
    <col min="1" max="1" width="9.21875" style="1"/>
    <col min="2" max="16384" width="8.88671875" style="3"/>
  </cols>
  <sheetData>
    <row r="1" spans="1:11" x14ac:dyDescent="0.3">
      <c r="A1" s="1" t="s">
        <v>27</v>
      </c>
      <c r="B1" s="2" t="s">
        <v>39</v>
      </c>
      <c r="C1" s="2"/>
      <c r="D1" s="2"/>
      <c r="E1" s="2"/>
      <c r="F1" s="2"/>
      <c r="G1" s="2"/>
      <c r="H1" s="2"/>
      <c r="I1" s="2"/>
      <c r="J1" s="2"/>
      <c r="K1" s="2"/>
    </row>
    <row r="2" spans="1:11" x14ac:dyDescent="0.3">
      <c r="A2" s="1" t="s">
        <v>28</v>
      </c>
      <c r="B2" s="2" t="s">
        <v>32</v>
      </c>
      <c r="C2" s="2"/>
      <c r="D2" s="2"/>
      <c r="E2" s="2"/>
      <c r="F2" s="2"/>
      <c r="G2" s="2"/>
      <c r="H2" s="2"/>
      <c r="I2" s="2"/>
      <c r="J2" s="2"/>
      <c r="K2" s="2"/>
    </row>
    <row r="3" spans="1:11" x14ac:dyDescent="0.3">
      <c r="A3" s="1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3">
      <c r="A4" s="1" t="s">
        <v>30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3">
      <c r="B5" s="2"/>
      <c r="C5" s="2"/>
      <c r="D5" s="2"/>
      <c r="E5" s="2"/>
      <c r="F5" s="2"/>
      <c r="G5" s="2"/>
      <c r="H5" s="2"/>
      <c r="I5" s="2"/>
      <c r="J5" s="2"/>
      <c r="K5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Tabella1</vt:lpstr>
      <vt:lpstr>Metadati</vt:lpstr>
    </vt:vector>
  </TitlesOfParts>
  <Company>I.S.P.R.A.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antonella.bernetti</dc:creator>
  <cp:lastModifiedBy>Iaccarino Silvia</cp:lastModifiedBy>
  <dcterms:created xsi:type="dcterms:W3CDTF">2016-06-22T15:44:31Z</dcterms:created>
  <dcterms:modified xsi:type="dcterms:W3CDTF">2024-06-13T06:15:00Z</dcterms:modified>
</cp:coreProperties>
</file>