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Annuario 2024\turismo ed.24\AGRITURISMI ed.2024\agriturismi x ADA2020\"/>
    </mc:Choice>
  </mc:AlternateContent>
  <xr:revisionPtr revIDLastSave="0" documentId="13_ncr:1_{07761FF7-1486-44AB-A03A-1292E7F4D20E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tab.2" sheetId="1" r:id="rId1"/>
    <sheet name="metadati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O26" i="1" l="1"/>
  <c r="AN26" i="1"/>
  <c r="AO25" i="1"/>
  <c r="AN25" i="1"/>
  <c r="AO24" i="1"/>
  <c r="AN24" i="1"/>
  <c r="AO23" i="1"/>
  <c r="AN23" i="1"/>
  <c r="AO22" i="1"/>
  <c r="AN22" i="1"/>
  <c r="AO21" i="1"/>
  <c r="AN21" i="1"/>
  <c r="AO20" i="1"/>
  <c r="AN20" i="1"/>
  <c r="AO19" i="1"/>
  <c r="AN19" i="1"/>
  <c r="AO18" i="1"/>
  <c r="AN18" i="1"/>
  <c r="AO17" i="1"/>
  <c r="AN17" i="1"/>
  <c r="AO16" i="1"/>
  <c r="AN16" i="1"/>
  <c r="AO15" i="1"/>
  <c r="AN15" i="1"/>
  <c r="AO14" i="1"/>
  <c r="AN14" i="1"/>
  <c r="AO13" i="1"/>
  <c r="AN13" i="1"/>
  <c r="AO12" i="1"/>
  <c r="AN12" i="1"/>
  <c r="AO11" i="1"/>
  <c r="AN11" i="1"/>
  <c r="AO10" i="1"/>
  <c r="AN10" i="1"/>
  <c r="AO9" i="1"/>
  <c r="AN9" i="1"/>
  <c r="AO8" i="1"/>
  <c r="AN8" i="1"/>
  <c r="AO7" i="1"/>
  <c r="AN7" i="1"/>
  <c r="AO6" i="1"/>
  <c r="AN6" i="1"/>
  <c r="AO5" i="1"/>
  <c r="AN5" i="1"/>
  <c r="AO4" i="1"/>
  <c r="AN4" i="1"/>
  <c r="AG26" i="1"/>
  <c r="AF26" i="1"/>
  <c r="AG25" i="1"/>
  <c r="AF25" i="1"/>
  <c r="AG24" i="1"/>
  <c r="AF24" i="1"/>
  <c r="AG23" i="1"/>
  <c r="AF23" i="1"/>
  <c r="AG22" i="1"/>
  <c r="AF22" i="1"/>
  <c r="AG21" i="1"/>
  <c r="AF21" i="1"/>
  <c r="AG20" i="1"/>
  <c r="AF20" i="1"/>
  <c r="AG19" i="1"/>
  <c r="AF19" i="1"/>
  <c r="AG18" i="1"/>
  <c r="AF18" i="1"/>
  <c r="AG17" i="1"/>
  <c r="AF17" i="1"/>
  <c r="AG16" i="1"/>
  <c r="AF16" i="1"/>
  <c r="AG15" i="1"/>
  <c r="AF15" i="1"/>
  <c r="AG14" i="1"/>
  <c r="AF14" i="1"/>
  <c r="AG13" i="1"/>
  <c r="AF13" i="1"/>
  <c r="AG12" i="1"/>
  <c r="AF12" i="1"/>
  <c r="AG11" i="1"/>
  <c r="AF11" i="1"/>
  <c r="AG10" i="1"/>
  <c r="AF10" i="1"/>
  <c r="AG9" i="1"/>
  <c r="AF9" i="1"/>
  <c r="AG8" i="1"/>
  <c r="AF8" i="1"/>
  <c r="AG7" i="1"/>
  <c r="AF7" i="1"/>
  <c r="AG6" i="1"/>
  <c r="AF6" i="1"/>
  <c r="AG5" i="1"/>
  <c r="AF5" i="1"/>
  <c r="AG4" i="1"/>
  <c r="AF4" i="1"/>
  <c r="Y26" i="1"/>
  <c r="X26" i="1"/>
  <c r="Y25" i="1"/>
  <c r="X25" i="1"/>
  <c r="Y24" i="1"/>
  <c r="X24" i="1"/>
  <c r="Y23" i="1"/>
  <c r="X23" i="1"/>
  <c r="Y22" i="1"/>
  <c r="X22" i="1"/>
  <c r="Y21" i="1"/>
  <c r="X21" i="1"/>
  <c r="Y20" i="1"/>
  <c r="X20" i="1"/>
  <c r="Y19" i="1"/>
  <c r="X19" i="1"/>
  <c r="Y18" i="1"/>
  <c r="X18" i="1"/>
  <c r="Y17" i="1"/>
  <c r="X17" i="1"/>
  <c r="Y16" i="1"/>
  <c r="X16" i="1"/>
  <c r="Y15" i="1"/>
  <c r="X15" i="1"/>
  <c r="Y14" i="1"/>
  <c r="X14" i="1"/>
  <c r="Y12" i="1"/>
  <c r="X12" i="1"/>
  <c r="Y11" i="1"/>
  <c r="X11" i="1"/>
  <c r="Y10" i="1"/>
  <c r="X10" i="1"/>
  <c r="Y9" i="1"/>
  <c r="X9" i="1"/>
  <c r="Y8" i="1"/>
  <c r="X8" i="1"/>
  <c r="Y7" i="1"/>
  <c r="X7" i="1"/>
  <c r="Y6" i="1"/>
  <c r="X6" i="1"/>
  <c r="Y5" i="1"/>
  <c r="X5" i="1"/>
  <c r="Y4" i="1"/>
  <c r="X4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P20" i="1"/>
  <c r="Q19" i="1"/>
  <c r="P19" i="1"/>
  <c r="Q18" i="1"/>
  <c r="P18" i="1"/>
  <c r="Q17" i="1"/>
  <c r="P17" i="1"/>
  <c r="Q16" i="1"/>
  <c r="P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Q7" i="1"/>
  <c r="P7" i="1"/>
  <c r="Q6" i="1"/>
  <c r="P6" i="1"/>
  <c r="Q5" i="1"/>
  <c r="P5" i="1"/>
  <c r="Q4" i="1"/>
  <c r="P4" i="1"/>
  <c r="I26" i="1" l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I7" i="1"/>
  <c r="I6" i="1"/>
  <c r="I5" i="1"/>
  <c r="I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4" i="1"/>
</calcChain>
</file>

<file path=xl/sharedStrings.xml><?xml version="1.0" encoding="utf-8"?>
<sst xmlns="http://schemas.openxmlformats.org/spreadsheetml/2006/main" count="53" uniqueCount="39">
  <si>
    <t>ITALIA</t>
  </si>
  <si>
    <t>-</t>
  </si>
  <si>
    <t>Sardegna</t>
  </si>
  <si>
    <t>Sicilia</t>
  </si>
  <si>
    <t>Calabria</t>
  </si>
  <si>
    <t>Basilicata</t>
  </si>
  <si>
    <t>Puglia</t>
  </si>
  <si>
    <t>Campania</t>
  </si>
  <si>
    <t>Molise</t>
  </si>
  <si>
    <t>Abruzzo</t>
  </si>
  <si>
    <t>Lazio</t>
  </si>
  <si>
    <t xml:space="preserve">Marche </t>
  </si>
  <si>
    <t>Umbria</t>
  </si>
  <si>
    <t>Toscana</t>
  </si>
  <si>
    <t>Emilia-Romagna</t>
  </si>
  <si>
    <t>Liguria</t>
  </si>
  <si>
    <t>Friuli-Venezia Giulia</t>
  </si>
  <si>
    <t>Veneto</t>
  </si>
  <si>
    <t>Trento</t>
  </si>
  <si>
    <t>Bolzano-Bozen</t>
  </si>
  <si>
    <t>Trentino-Alto Adige</t>
  </si>
  <si>
    <t>Lombardia</t>
  </si>
  <si>
    <t>Valle d'Aosta</t>
  </si>
  <si>
    <t>Piemonte</t>
  </si>
  <si>
    <t>n.</t>
  </si>
  <si>
    <t>Totale</t>
  </si>
  <si>
    <t>Altre attività</t>
  </si>
  <si>
    <t>Degustazione</t>
  </si>
  <si>
    <t>Ristorazione</t>
  </si>
  <si>
    <t>Alloggio</t>
  </si>
  <si>
    <t>Regione/Provincia autonoma</t>
  </si>
  <si>
    <t>Titolo</t>
  </si>
  <si>
    <t>Fonte</t>
  </si>
  <si>
    <t>Note</t>
  </si>
  <si>
    <t>ISTAT</t>
  </si>
  <si>
    <t>Tabella 2: Aziende agrituristiche per tipo di attività *</t>
  </si>
  <si>
    <t>* Un’azienda agricola può essere autorizzata all’esercizio di una o più tipologie di attività agrituristiche</t>
  </si>
  <si>
    <t>var % 2017-2022</t>
  </si>
  <si>
    <t>var % 2021-2022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</si>
</sst>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0.0%"/>
    <numFmt numFmtId="165" formatCode="0_ ;\-0\ "/>
    <numFmt numFmtId="166" formatCode="#,##0_ ;\-#,##0\ "/>
  </numFmts>
  <fonts count="8" x14ac:knownFonts="1"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i/>
      <sz val="10"/>
      <color indexed="8"/>
      <name val="Arial"/>
      <family val="2"/>
    </font>
    <font>
      <b/>
      <sz val="10"/>
      <color indexed="9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</cellStyleXfs>
  <cellXfs count="54">
    <xf numFmtId="0" fontId="0" fillId="0" borderId="0" xfId="0"/>
    <xf numFmtId="164" fontId="0" fillId="0" borderId="0" xfId="3" applyNumberFormat="1" applyFont="1"/>
    <xf numFmtId="0" fontId="3" fillId="0" borderId="0" xfId="0" applyFont="1"/>
    <xf numFmtId="165" fontId="4" fillId="0" borderId="1" xfId="2" applyNumberFormat="1" applyFont="1" applyFill="1" applyBorder="1" applyAlignment="1">
      <alignment horizontal="center" vertical="center" wrapText="1"/>
    </xf>
    <xf numFmtId="41" fontId="4" fillId="0" borderId="1" xfId="2" applyFont="1" applyFill="1" applyBorder="1" applyAlignment="1">
      <alignment horizontal="center" vertical="center" wrapText="1"/>
    </xf>
    <xf numFmtId="49" fontId="4" fillId="0" borderId="5" xfId="0" applyNumberFormat="1" applyFont="1" applyBorder="1" applyAlignment="1">
      <alignment vertical="center"/>
    </xf>
    <xf numFmtId="41" fontId="4" fillId="0" borderId="1" xfId="2" applyFont="1" applyFill="1" applyBorder="1" applyAlignment="1">
      <alignment horizontal="center" vertical="top"/>
    </xf>
    <xf numFmtId="49" fontId="5" fillId="0" borderId="1" xfId="0" applyNumberFormat="1" applyFont="1" applyBorder="1" applyAlignment="1">
      <alignment horizontal="right" vertical="center" wrapText="1"/>
    </xf>
    <xf numFmtId="49" fontId="4" fillId="0" borderId="1" xfId="0" applyNumberFormat="1" applyFont="1" applyBorder="1"/>
    <xf numFmtId="166" fontId="4" fillId="0" borderId="1" xfId="1" applyNumberFormat="1" applyFont="1" applyBorder="1" applyAlignment="1">
      <alignment horizontal="right" vertical="center"/>
    </xf>
    <xf numFmtId="164" fontId="4" fillId="0" borderId="1" xfId="3" applyNumberFormat="1" applyFont="1" applyBorder="1" applyAlignment="1">
      <alignment horizontal="right" vertical="center"/>
    </xf>
    <xf numFmtId="3" fontId="5" fillId="0" borderId="1" xfId="0" applyNumberFormat="1" applyFont="1" applyBorder="1"/>
    <xf numFmtId="3" fontId="4" fillId="0" borderId="1" xfId="0" applyNumberFormat="1" applyFont="1" applyBorder="1" applyAlignment="1">
      <alignment horizontal="right" vertical="center" wrapText="1"/>
    </xf>
    <xf numFmtId="3" fontId="4" fillId="0" borderId="1" xfId="1" applyNumberFormat="1" applyFont="1" applyFill="1" applyBorder="1" applyAlignment="1">
      <alignment horizontal="right" vertical="center"/>
    </xf>
    <xf numFmtId="3" fontId="5" fillId="0" borderId="1" xfId="1" applyNumberFormat="1" applyFont="1" applyBorder="1" applyAlignment="1">
      <alignment horizontal="right" vertical="center"/>
    </xf>
    <xf numFmtId="0" fontId="5" fillId="0" borderId="0" xfId="0" applyFont="1"/>
    <xf numFmtId="164" fontId="0" fillId="0" borderId="1" xfId="3" applyNumberFormat="1" applyFont="1" applyBorder="1" applyAlignment="1">
      <alignment horizontal="right" vertical="center"/>
    </xf>
    <xf numFmtId="3" fontId="5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 vertical="top" wrapText="1"/>
    </xf>
    <xf numFmtId="3" fontId="3" fillId="0" borderId="1" xfId="0" applyNumberFormat="1" applyFont="1" applyBorder="1" applyAlignment="1">
      <alignment horizontal="right"/>
    </xf>
    <xf numFmtId="3" fontId="6" fillId="0" borderId="1" xfId="0" applyNumberFormat="1" applyFont="1" applyBorder="1" applyAlignment="1">
      <alignment horizontal="right"/>
    </xf>
    <xf numFmtId="3" fontId="4" fillId="0" borderId="1" xfId="0" applyNumberFormat="1" applyFont="1" applyBorder="1" applyAlignment="1">
      <alignment horizontal="right" wrapText="1"/>
    </xf>
    <xf numFmtId="49" fontId="4" fillId="0" borderId="3" xfId="0" applyNumberFormat="1" applyFont="1" applyBorder="1" applyAlignment="1">
      <alignment vertical="center" wrapText="1"/>
    </xf>
    <xf numFmtId="10" fontId="0" fillId="0" borderId="0" xfId="3" applyNumberFormat="1" applyFont="1"/>
    <xf numFmtId="49" fontId="4" fillId="0" borderId="4" xfId="0" applyNumberFormat="1" applyFont="1" applyBorder="1" applyAlignment="1">
      <alignment vertical="center"/>
    </xf>
    <xf numFmtId="49" fontId="0" fillId="0" borderId="1" xfId="0" applyNumberFormat="1" applyBorder="1"/>
    <xf numFmtId="49" fontId="0" fillId="0" borderId="1" xfId="0" applyNumberFormat="1" applyBorder="1" applyAlignment="1">
      <alignment vertical="center" wrapText="1"/>
    </xf>
    <xf numFmtId="3" fontId="0" fillId="0" borderId="1" xfId="1" applyNumberFormat="1" applyFont="1" applyBorder="1" applyAlignment="1">
      <alignment horizontal="right" vertical="center"/>
    </xf>
    <xf numFmtId="3" fontId="0" fillId="0" borderId="1" xfId="0" applyNumberFormat="1" applyBorder="1"/>
    <xf numFmtId="3" fontId="0" fillId="0" borderId="2" xfId="0" applyNumberFormat="1" applyBorder="1"/>
    <xf numFmtId="0" fontId="0" fillId="0" borderId="1" xfId="0" applyBorder="1"/>
    <xf numFmtId="3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vertical="top" wrapText="1"/>
    </xf>
    <xf numFmtId="0" fontId="5" fillId="0" borderId="1" xfId="0" applyFont="1" applyBorder="1"/>
    <xf numFmtId="0" fontId="0" fillId="0" borderId="1" xfId="0" applyBorder="1" applyAlignment="1">
      <alignment horizontal="right"/>
    </xf>
    <xf numFmtId="3" fontId="0" fillId="0" borderId="0" xfId="0" applyNumberFormat="1"/>
    <xf numFmtId="3" fontId="4" fillId="0" borderId="2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vertical="top" wrapText="1"/>
    </xf>
    <xf numFmtId="3" fontId="0" fillId="0" borderId="4" xfId="0" applyNumberFormat="1" applyBorder="1"/>
    <xf numFmtId="0" fontId="7" fillId="0" borderId="0" xfId="0" applyFont="1" applyAlignment="1">
      <alignment vertical="center" wrapText="1"/>
    </xf>
    <xf numFmtId="3" fontId="7" fillId="0" borderId="0" xfId="0" applyNumberFormat="1" applyFont="1" applyAlignment="1">
      <alignment horizontal="right" vertical="center" wrapText="1"/>
    </xf>
    <xf numFmtId="3" fontId="5" fillId="0" borderId="0" xfId="0" applyNumberFormat="1" applyFont="1"/>
    <xf numFmtId="0" fontId="0" fillId="0" borderId="0" xfId="0" applyAlignment="1">
      <alignment horizontal="right"/>
    </xf>
    <xf numFmtId="164" fontId="3" fillId="0" borderId="0" xfId="3" applyNumberFormat="1" applyFont="1" applyAlignment="1">
      <alignment vertical="center" wrapText="1"/>
    </xf>
    <xf numFmtId="10" fontId="3" fillId="0" borderId="0" xfId="3" applyNumberFormat="1" applyFont="1" applyAlignment="1">
      <alignment vertical="center" wrapText="1"/>
    </xf>
    <xf numFmtId="0" fontId="3" fillId="0" borderId="0" xfId="0" applyFont="1" applyAlignment="1">
      <alignment horizontal="left" wrapText="1"/>
    </xf>
    <xf numFmtId="41" fontId="4" fillId="0" borderId="0" xfId="2" applyFont="1" applyFill="1" applyBorder="1" applyAlignment="1">
      <alignment horizontal="center" vertical="top"/>
    </xf>
    <xf numFmtId="41" fontId="4" fillId="0" borderId="2" xfId="2" applyFont="1" applyFill="1" applyBorder="1" applyAlignment="1">
      <alignment horizontal="center" vertical="center"/>
    </xf>
    <xf numFmtId="41" fontId="4" fillId="0" borderId="6" xfId="2" applyFont="1" applyFill="1" applyBorder="1" applyAlignment="1">
      <alignment horizontal="center" vertical="center"/>
    </xf>
    <xf numFmtId="41" fontId="4" fillId="0" borderId="7" xfId="2" applyFont="1" applyFill="1" applyBorder="1" applyAlignment="1">
      <alignment horizontal="center" vertical="center"/>
    </xf>
    <xf numFmtId="3" fontId="4" fillId="0" borderId="8" xfId="2" applyNumberFormat="1" applyFont="1" applyFill="1" applyBorder="1" applyAlignment="1">
      <alignment horizontal="center" vertical="center"/>
    </xf>
    <xf numFmtId="3" fontId="4" fillId="0" borderId="9" xfId="2" applyNumberFormat="1" applyFont="1" applyFill="1" applyBorder="1" applyAlignment="1">
      <alignment horizontal="center" vertical="center"/>
    </xf>
  </cellXfs>
  <cellStyles count="5">
    <cellStyle name="Migliaia" xfId="1" builtinId="3"/>
    <cellStyle name="Migliaia [0]" xfId="2" builtinId="6"/>
    <cellStyle name="Normale" xfId="0" builtinId="0"/>
    <cellStyle name="Normale 2" xfId="4" xr:uid="{00000000-0005-0000-0000-000003000000}"/>
    <cellStyle name="Percentuale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53"/>
  <sheetViews>
    <sheetView tabSelected="1" zoomScale="85" zoomScaleNormal="85" workbookViewId="0">
      <selection activeCell="Y15" sqref="Y15"/>
    </sheetView>
  </sheetViews>
  <sheetFormatPr defaultColWidth="13.7109375" defaultRowHeight="12.75" x14ac:dyDescent="0.2"/>
  <cols>
    <col min="1" max="1" width="18" customWidth="1"/>
    <col min="2" max="2" width="8.42578125" customWidth="1"/>
    <col min="3" max="7" width="9.42578125" customWidth="1"/>
    <col min="8" max="9" width="10.140625" customWidth="1"/>
    <col min="10" max="10" width="9" customWidth="1"/>
    <col min="11" max="14" width="8.42578125" customWidth="1"/>
    <col min="15" max="15" width="6.7109375" bestFit="1" customWidth="1"/>
    <col min="16" max="17" width="6.5703125" bestFit="1" customWidth="1"/>
    <col min="18" max="23" width="5.7109375" bestFit="1" customWidth="1"/>
    <col min="24" max="24" width="7.42578125" bestFit="1" customWidth="1"/>
    <col min="25" max="25" width="7" bestFit="1" customWidth="1"/>
    <col min="26" max="31" width="6.7109375" bestFit="1" customWidth="1"/>
    <col min="32" max="32" width="7.42578125" bestFit="1" customWidth="1"/>
    <col min="33" max="33" width="7" bestFit="1" customWidth="1"/>
    <col min="34" max="39" width="6.7109375" bestFit="1" customWidth="1"/>
    <col min="40" max="40" width="6.5703125" bestFit="1" customWidth="1"/>
    <col min="41" max="41" width="10" customWidth="1"/>
  </cols>
  <sheetData>
    <row r="1" spans="1:43" ht="27.4" customHeight="1" x14ac:dyDescent="0.2">
      <c r="A1" s="22" t="s">
        <v>30</v>
      </c>
      <c r="B1" s="49" t="s">
        <v>29</v>
      </c>
      <c r="C1" s="50"/>
      <c r="D1" s="50"/>
      <c r="E1" s="50"/>
      <c r="F1" s="50"/>
      <c r="G1" s="50"/>
      <c r="H1" s="50"/>
      <c r="I1" s="51"/>
      <c r="J1" s="49" t="s">
        <v>28</v>
      </c>
      <c r="K1" s="50"/>
      <c r="L1" s="50"/>
      <c r="M1" s="50"/>
      <c r="N1" s="50"/>
      <c r="O1" s="50"/>
      <c r="P1" s="50"/>
      <c r="Q1" s="51"/>
      <c r="R1" s="49" t="s">
        <v>27</v>
      </c>
      <c r="S1" s="50"/>
      <c r="T1" s="50"/>
      <c r="U1" s="50"/>
      <c r="V1" s="50"/>
      <c r="W1" s="50"/>
      <c r="X1" s="50"/>
      <c r="Y1" s="51"/>
      <c r="Z1" s="49" t="s">
        <v>26</v>
      </c>
      <c r="AA1" s="50"/>
      <c r="AB1" s="50"/>
      <c r="AC1" s="50"/>
      <c r="AD1" s="50"/>
      <c r="AE1" s="50"/>
      <c r="AF1" s="50"/>
      <c r="AG1" s="51"/>
      <c r="AH1" s="52" t="s">
        <v>25</v>
      </c>
      <c r="AI1" s="53"/>
      <c r="AJ1" s="53"/>
      <c r="AK1" s="53"/>
      <c r="AL1" s="53"/>
      <c r="AM1" s="53"/>
      <c r="AN1" s="53"/>
      <c r="AO1" s="53"/>
    </row>
    <row r="2" spans="1:43" ht="38.25" x14ac:dyDescent="0.2">
      <c r="A2" s="24"/>
      <c r="B2" s="3">
        <v>2017</v>
      </c>
      <c r="C2" s="3">
        <v>2018</v>
      </c>
      <c r="D2" s="3">
        <v>2019</v>
      </c>
      <c r="E2" s="3">
        <v>2020</v>
      </c>
      <c r="F2" s="3">
        <v>2021</v>
      </c>
      <c r="G2" s="3">
        <v>2022</v>
      </c>
      <c r="H2" s="4" t="s">
        <v>37</v>
      </c>
      <c r="I2" s="4" t="s">
        <v>38</v>
      </c>
      <c r="J2" s="3">
        <v>2017</v>
      </c>
      <c r="K2" s="3">
        <v>2018</v>
      </c>
      <c r="L2" s="3">
        <v>2019</v>
      </c>
      <c r="M2" s="3">
        <v>2020</v>
      </c>
      <c r="N2" s="3">
        <v>2021</v>
      </c>
      <c r="O2" s="3">
        <v>2022</v>
      </c>
      <c r="P2" s="4" t="s">
        <v>37</v>
      </c>
      <c r="Q2" s="4" t="s">
        <v>38</v>
      </c>
      <c r="R2" s="3">
        <v>2017</v>
      </c>
      <c r="S2" s="3">
        <v>2018</v>
      </c>
      <c r="T2" s="3">
        <v>2019</v>
      </c>
      <c r="U2" s="3">
        <v>2020</v>
      </c>
      <c r="V2" s="3">
        <v>2021</v>
      </c>
      <c r="W2" s="3">
        <v>2022</v>
      </c>
      <c r="X2" s="4" t="s">
        <v>37</v>
      </c>
      <c r="Y2" s="4" t="s">
        <v>38</v>
      </c>
      <c r="Z2" s="3">
        <v>2017</v>
      </c>
      <c r="AA2" s="3">
        <v>2018</v>
      </c>
      <c r="AB2" s="3">
        <v>2019</v>
      </c>
      <c r="AC2" s="3">
        <v>2020</v>
      </c>
      <c r="AD2" s="3">
        <v>2021</v>
      </c>
      <c r="AE2" s="3">
        <v>2022</v>
      </c>
      <c r="AF2" s="4" t="s">
        <v>37</v>
      </c>
      <c r="AG2" s="4" t="s">
        <v>38</v>
      </c>
      <c r="AH2" s="3">
        <v>2017</v>
      </c>
      <c r="AI2" s="3">
        <v>2018</v>
      </c>
      <c r="AJ2" s="3">
        <v>2019</v>
      </c>
      <c r="AK2" s="3">
        <v>2020</v>
      </c>
      <c r="AL2" s="3">
        <v>2021</v>
      </c>
      <c r="AM2" s="3">
        <v>2022</v>
      </c>
      <c r="AN2" s="4" t="s">
        <v>37</v>
      </c>
      <c r="AO2" s="4" t="s">
        <v>38</v>
      </c>
    </row>
    <row r="3" spans="1:43" x14ac:dyDescent="0.2">
      <c r="A3" s="5"/>
      <c r="B3" s="6" t="s">
        <v>24</v>
      </c>
      <c r="C3" s="6"/>
      <c r="D3" s="6"/>
      <c r="E3" s="6"/>
      <c r="F3" s="6"/>
      <c r="G3" s="6"/>
      <c r="H3" s="6"/>
      <c r="I3" s="6"/>
      <c r="J3" s="6" t="s">
        <v>24</v>
      </c>
      <c r="K3" s="6"/>
      <c r="L3" s="6"/>
      <c r="M3" s="6"/>
      <c r="N3" s="6"/>
      <c r="O3" s="6"/>
      <c r="P3" s="6"/>
      <c r="Q3" s="6"/>
      <c r="R3" s="6" t="s">
        <v>24</v>
      </c>
      <c r="S3" s="6"/>
      <c r="T3" s="6"/>
      <c r="U3" s="6"/>
      <c r="V3" s="6"/>
      <c r="W3" s="6"/>
      <c r="X3" s="6"/>
      <c r="Y3" s="6"/>
      <c r="Z3" s="6" t="s">
        <v>24</v>
      </c>
      <c r="AA3" s="6"/>
      <c r="AB3" s="6"/>
      <c r="AC3" s="6"/>
      <c r="AD3" s="6"/>
      <c r="AE3" s="6"/>
      <c r="AF3" s="6"/>
      <c r="AG3" s="6"/>
      <c r="AH3" s="6" t="s">
        <v>24</v>
      </c>
      <c r="AI3" s="6"/>
      <c r="AJ3" s="6"/>
      <c r="AK3" s="6"/>
      <c r="AL3" s="6"/>
      <c r="AM3" s="48"/>
    </row>
    <row r="4" spans="1:43" x14ac:dyDescent="0.2">
      <c r="A4" s="26" t="s">
        <v>23</v>
      </c>
      <c r="B4" s="27">
        <v>916</v>
      </c>
      <c r="C4" s="27">
        <v>914</v>
      </c>
      <c r="D4" s="28">
        <v>916</v>
      </c>
      <c r="E4" s="29">
        <v>959</v>
      </c>
      <c r="F4" s="28">
        <v>978</v>
      </c>
      <c r="G4" s="28">
        <v>1012</v>
      </c>
      <c r="H4" s="16">
        <f>(G4-B4)/B4</f>
        <v>0.10480349344978165</v>
      </c>
      <c r="I4" s="16">
        <f>(G4-F4)/F4</f>
        <v>3.4764826175869123E-2</v>
      </c>
      <c r="J4" s="27">
        <v>753</v>
      </c>
      <c r="K4" s="28">
        <v>793</v>
      </c>
      <c r="L4" s="28">
        <v>828</v>
      </c>
      <c r="M4" s="30">
        <v>833</v>
      </c>
      <c r="N4" s="30">
        <v>839</v>
      </c>
      <c r="O4" s="30">
        <v>879</v>
      </c>
      <c r="P4" s="16">
        <f>(O4-J4)/J4</f>
        <v>0.16733067729083664</v>
      </c>
      <c r="Q4" s="16">
        <f>(O4-N4)/N4</f>
        <v>4.7675804529201428E-2</v>
      </c>
      <c r="R4" s="27">
        <v>657</v>
      </c>
      <c r="S4" s="28">
        <v>687</v>
      </c>
      <c r="T4" s="19">
        <v>712</v>
      </c>
      <c r="U4" s="30">
        <v>741</v>
      </c>
      <c r="V4" s="30">
        <v>755</v>
      </c>
      <c r="W4" s="28">
        <v>780</v>
      </c>
      <c r="X4" s="16">
        <f>(W4-R4)/R4</f>
        <v>0.18721461187214611</v>
      </c>
      <c r="Y4" s="16">
        <f>(W4-V4)/V4</f>
        <v>3.3112582781456956E-2</v>
      </c>
      <c r="Z4" s="27">
        <v>1000</v>
      </c>
      <c r="AA4" s="28">
        <v>1013</v>
      </c>
      <c r="AB4" s="31">
        <v>1009</v>
      </c>
      <c r="AC4" s="28">
        <v>1002</v>
      </c>
      <c r="AD4" s="28">
        <v>1025</v>
      </c>
      <c r="AE4" s="28">
        <v>1069</v>
      </c>
      <c r="AF4" s="16">
        <f>(AE4-Z4)/Z4</f>
        <v>6.9000000000000006E-2</v>
      </c>
      <c r="AG4" s="16">
        <f>(AE4-AD4)/AD4</f>
        <v>4.2926829268292686E-2</v>
      </c>
      <c r="AH4" s="27">
        <v>1305</v>
      </c>
      <c r="AI4" s="28">
        <v>1316</v>
      </c>
      <c r="AJ4" s="28">
        <v>1319</v>
      </c>
      <c r="AK4" s="28">
        <v>1338</v>
      </c>
      <c r="AL4" s="28">
        <v>1364</v>
      </c>
      <c r="AM4" s="28">
        <v>1413</v>
      </c>
      <c r="AN4" s="16">
        <f>(AM4-AH4)/AH4</f>
        <v>8.2758620689655171E-2</v>
      </c>
      <c r="AO4" s="16">
        <f>(AM4-AL4)/AL4</f>
        <v>3.5923753665689152E-2</v>
      </c>
      <c r="AP4" s="37"/>
    </row>
    <row r="5" spans="1:43" x14ac:dyDescent="0.2">
      <c r="A5" s="26" t="s">
        <v>22</v>
      </c>
      <c r="B5" s="27">
        <v>46</v>
      </c>
      <c r="C5" s="27">
        <v>44</v>
      </c>
      <c r="D5" s="28">
        <v>45</v>
      </c>
      <c r="E5" s="29">
        <v>43</v>
      </c>
      <c r="F5" s="28">
        <v>43</v>
      </c>
      <c r="G5" s="28">
        <v>41</v>
      </c>
      <c r="H5" s="16">
        <f t="shared" ref="H5:H26" si="0">(G5-B5)/B5</f>
        <v>-0.10869565217391304</v>
      </c>
      <c r="I5" s="16">
        <f t="shared" ref="I5:I26" si="1">(G5-F5)/F5</f>
        <v>-4.6511627906976744E-2</v>
      </c>
      <c r="J5" s="27">
        <v>42</v>
      </c>
      <c r="K5" s="28">
        <v>44</v>
      </c>
      <c r="L5" s="28">
        <v>44</v>
      </c>
      <c r="M5" s="28">
        <v>42</v>
      </c>
      <c r="N5" s="28">
        <v>41</v>
      </c>
      <c r="O5" s="28">
        <v>42</v>
      </c>
      <c r="P5" s="16">
        <f t="shared" ref="P5:P26" si="2">(O5-J5)/J5</f>
        <v>0</v>
      </c>
      <c r="Q5" s="16">
        <f t="shared" ref="Q5:Q26" si="3">(O5-N5)/N5</f>
        <v>2.4390243902439025E-2</v>
      </c>
      <c r="R5" s="27">
        <v>19</v>
      </c>
      <c r="S5" s="28">
        <v>18</v>
      </c>
      <c r="T5" s="19">
        <v>20</v>
      </c>
      <c r="U5" s="30">
        <v>19</v>
      </c>
      <c r="V5" s="30">
        <v>21</v>
      </c>
      <c r="W5" s="28">
        <v>22</v>
      </c>
      <c r="X5" s="16">
        <f t="shared" ref="X5:X26" si="4">(W5-R5)/R5</f>
        <v>0.15789473684210525</v>
      </c>
      <c r="Y5" s="16">
        <f t="shared" ref="Y5:Y26" si="5">(W5-V5)/V5</f>
        <v>4.7619047619047616E-2</v>
      </c>
      <c r="Z5" s="27">
        <v>15</v>
      </c>
      <c r="AA5" s="28">
        <v>13</v>
      </c>
      <c r="AB5" s="31">
        <v>13</v>
      </c>
      <c r="AC5" s="28">
        <v>11</v>
      </c>
      <c r="AD5" s="28">
        <v>11</v>
      </c>
      <c r="AE5" s="28">
        <v>10</v>
      </c>
      <c r="AF5" s="16">
        <f t="shared" ref="AF5:AF26" si="6">(AE5-Z5)/Z5</f>
        <v>-0.33333333333333331</v>
      </c>
      <c r="AG5" s="16">
        <f t="shared" ref="AG5:AG26" si="7">(AE5-AD5)/AD5</f>
        <v>-9.0909090909090912E-2</v>
      </c>
      <c r="AH5" s="27">
        <v>62</v>
      </c>
      <c r="AI5" s="27">
        <v>60</v>
      </c>
      <c r="AJ5" s="28">
        <v>61</v>
      </c>
      <c r="AK5" s="28">
        <v>59</v>
      </c>
      <c r="AL5" s="28">
        <v>60</v>
      </c>
      <c r="AM5" s="28">
        <v>60</v>
      </c>
      <c r="AN5" s="16">
        <f t="shared" ref="AN5:AN26" si="8">(AM5-AH5)/AH5</f>
        <v>-3.2258064516129031E-2</v>
      </c>
      <c r="AO5" s="16">
        <f t="shared" ref="AO5:AO26" si="9">(AM5-AL5)/AL5</f>
        <v>0</v>
      </c>
      <c r="AP5" s="37"/>
    </row>
    <row r="6" spans="1:43" x14ac:dyDescent="0.2">
      <c r="A6" s="25" t="s">
        <v>21</v>
      </c>
      <c r="B6" s="27">
        <v>906</v>
      </c>
      <c r="C6" s="27">
        <v>933</v>
      </c>
      <c r="D6" s="28">
        <v>928</v>
      </c>
      <c r="E6" s="29">
        <v>945</v>
      </c>
      <c r="F6" s="28">
        <v>947</v>
      </c>
      <c r="G6" s="28">
        <v>956</v>
      </c>
      <c r="H6" s="16">
        <f t="shared" si="0"/>
        <v>5.518763796909492E-2</v>
      </c>
      <c r="I6" s="16">
        <f t="shared" si="1"/>
        <v>9.5036958817317843E-3</v>
      </c>
      <c r="J6" s="27">
        <v>1113</v>
      </c>
      <c r="K6" s="28">
        <v>1133</v>
      </c>
      <c r="L6" s="28">
        <v>1135</v>
      </c>
      <c r="M6" s="28">
        <v>1140</v>
      </c>
      <c r="N6" s="28">
        <v>1116</v>
      </c>
      <c r="O6" s="28">
        <v>1108</v>
      </c>
      <c r="P6" s="16">
        <f t="shared" si="2"/>
        <v>-4.4923629829290209E-3</v>
      </c>
      <c r="Q6" s="16">
        <f t="shared" si="3"/>
        <v>-7.1684587813620072E-3</v>
      </c>
      <c r="R6" s="27">
        <v>176</v>
      </c>
      <c r="S6" s="28">
        <v>188</v>
      </c>
      <c r="T6" s="19">
        <v>198</v>
      </c>
      <c r="U6" s="30">
        <v>212</v>
      </c>
      <c r="V6" s="30">
        <v>209</v>
      </c>
      <c r="W6" s="28">
        <v>207</v>
      </c>
      <c r="X6" s="16">
        <f t="shared" si="4"/>
        <v>0.17613636363636365</v>
      </c>
      <c r="Y6" s="16">
        <f t="shared" si="5"/>
        <v>-9.5693779904306216E-3</v>
      </c>
      <c r="Z6" s="27">
        <v>800</v>
      </c>
      <c r="AA6" s="28">
        <v>819</v>
      </c>
      <c r="AB6" s="31">
        <v>841</v>
      </c>
      <c r="AC6" s="28">
        <v>870</v>
      </c>
      <c r="AD6" s="28">
        <v>881</v>
      </c>
      <c r="AE6" s="28">
        <v>892</v>
      </c>
      <c r="AF6" s="16">
        <f t="shared" si="6"/>
        <v>0.115</v>
      </c>
      <c r="AG6" s="16">
        <f t="shared" si="7"/>
        <v>1.2485811577752554E-2</v>
      </c>
      <c r="AH6" s="27">
        <v>1637</v>
      </c>
      <c r="AI6" s="28">
        <v>1673</v>
      </c>
      <c r="AJ6" s="28">
        <v>1688</v>
      </c>
      <c r="AK6" s="28">
        <v>1720</v>
      </c>
      <c r="AL6" s="28">
        <v>1728</v>
      </c>
      <c r="AM6" s="28">
        <v>1738</v>
      </c>
      <c r="AN6" s="16">
        <f t="shared" si="8"/>
        <v>6.1698228466707389E-2</v>
      </c>
      <c r="AO6" s="16">
        <f t="shared" si="9"/>
        <v>5.7870370370370367E-3</v>
      </c>
      <c r="AP6" s="37"/>
    </row>
    <row r="7" spans="1:43" x14ac:dyDescent="0.2">
      <c r="A7" s="32" t="s">
        <v>20</v>
      </c>
      <c r="B7" s="27">
        <v>3028</v>
      </c>
      <c r="C7" s="27">
        <v>3086</v>
      </c>
      <c r="D7" s="28">
        <v>3037</v>
      </c>
      <c r="E7" s="29">
        <v>3154</v>
      </c>
      <c r="F7" s="28">
        <v>3136</v>
      </c>
      <c r="G7" s="28">
        <v>3272</v>
      </c>
      <c r="H7" s="16">
        <f t="shared" si="0"/>
        <v>8.0581241743725232E-2</v>
      </c>
      <c r="I7" s="16">
        <f t="shared" si="1"/>
        <v>4.336734693877551E-2</v>
      </c>
      <c r="J7" s="27">
        <v>672</v>
      </c>
      <c r="K7" s="28">
        <v>692</v>
      </c>
      <c r="L7" s="28">
        <v>721</v>
      </c>
      <c r="M7" s="28">
        <v>741</v>
      </c>
      <c r="N7" s="28">
        <v>761</v>
      </c>
      <c r="O7" s="28">
        <v>807</v>
      </c>
      <c r="P7" s="16">
        <f t="shared" si="2"/>
        <v>0.20089285714285715</v>
      </c>
      <c r="Q7" s="16">
        <f t="shared" si="3"/>
        <v>6.0446780551905388E-2</v>
      </c>
      <c r="R7" s="27">
        <v>365</v>
      </c>
      <c r="S7" s="28">
        <v>363</v>
      </c>
      <c r="T7" s="19">
        <v>372</v>
      </c>
      <c r="U7" s="30">
        <v>383</v>
      </c>
      <c r="V7" s="30">
        <v>392</v>
      </c>
      <c r="W7" s="28">
        <v>415</v>
      </c>
      <c r="X7" s="16">
        <f t="shared" si="4"/>
        <v>0.13698630136986301</v>
      </c>
      <c r="Y7" s="16">
        <f t="shared" si="5"/>
        <v>5.8673469387755105E-2</v>
      </c>
      <c r="Z7" s="27">
        <v>1230</v>
      </c>
      <c r="AA7" s="28">
        <v>1171</v>
      </c>
      <c r="AB7" s="31">
        <v>1126</v>
      </c>
      <c r="AC7" s="28">
        <v>1143</v>
      </c>
      <c r="AD7" s="28">
        <v>1134</v>
      </c>
      <c r="AE7" s="28">
        <v>1148</v>
      </c>
      <c r="AF7" s="16">
        <f t="shared" si="6"/>
        <v>-6.6666666666666666E-2</v>
      </c>
      <c r="AG7" s="16">
        <f t="shared" si="7"/>
        <v>1.2345679012345678E-2</v>
      </c>
      <c r="AH7" s="27">
        <v>3651</v>
      </c>
      <c r="AI7" s="28">
        <v>3648</v>
      </c>
      <c r="AJ7" s="28">
        <v>3605</v>
      </c>
      <c r="AK7" s="28">
        <v>3741</v>
      </c>
      <c r="AL7" s="28">
        <v>3749</v>
      </c>
      <c r="AM7" s="28">
        <v>3907</v>
      </c>
      <c r="AN7" s="16">
        <f t="shared" si="8"/>
        <v>7.0117775951794026E-2</v>
      </c>
      <c r="AO7" s="16">
        <f t="shared" si="9"/>
        <v>4.2144571885836223E-2</v>
      </c>
      <c r="AP7" s="37"/>
    </row>
    <row r="8" spans="1:43" s="15" customFormat="1" x14ac:dyDescent="0.2">
      <c r="A8" s="7" t="s">
        <v>19</v>
      </c>
      <c r="B8" s="14">
        <v>2680</v>
      </c>
      <c r="C8" s="14">
        <v>2739</v>
      </c>
      <c r="D8" s="11">
        <v>2678</v>
      </c>
      <c r="E8" s="29">
        <v>2793</v>
      </c>
      <c r="F8" s="11">
        <v>2761</v>
      </c>
      <c r="G8" s="11">
        <v>2897</v>
      </c>
      <c r="H8" s="16">
        <f t="shared" si="0"/>
        <v>8.0970149253731347E-2</v>
      </c>
      <c r="I8" s="16">
        <f t="shared" si="1"/>
        <v>4.9257515392973558E-2</v>
      </c>
      <c r="J8" s="14">
        <v>487</v>
      </c>
      <c r="K8" s="11">
        <v>511</v>
      </c>
      <c r="L8" s="11">
        <v>532</v>
      </c>
      <c r="M8" s="11">
        <v>548</v>
      </c>
      <c r="N8" s="11">
        <v>560</v>
      </c>
      <c r="O8" s="11">
        <v>605</v>
      </c>
      <c r="P8" s="16">
        <f t="shared" si="2"/>
        <v>0.24229979466119098</v>
      </c>
      <c r="Q8" s="16">
        <f t="shared" si="3"/>
        <v>8.0357142857142863E-2</v>
      </c>
      <c r="R8" s="14">
        <v>227</v>
      </c>
      <c r="S8" s="11">
        <v>231</v>
      </c>
      <c r="T8" s="20">
        <v>238</v>
      </c>
      <c r="U8" s="33">
        <v>242</v>
      </c>
      <c r="V8" s="33">
        <v>243</v>
      </c>
      <c r="W8" s="11">
        <v>266</v>
      </c>
      <c r="X8" s="16">
        <f t="shared" si="4"/>
        <v>0.17180616740088106</v>
      </c>
      <c r="Y8" s="16">
        <f t="shared" si="5"/>
        <v>9.4650205761316872E-2</v>
      </c>
      <c r="Z8" s="14">
        <v>1147</v>
      </c>
      <c r="AA8" s="11">
        <v>1084</v>
      </c>
      <c r="AB8" s="17">
        <v>1038</v>
      </c>
      <c r="AC8" s="11">
        <v>1047</v>
      </c>
      <c r="AD8" s="11">
        <v>1028</v>
      </c>
      <c r="AE8" s="11">
        <v>1039</v>
      </c>
      <c r="AF8" s="16">
        <f t="shared" si="6"/>
        <v>-9.4158674803836093E-2</v>
      </c>
      <c r="AG8" s="16">
        <f t="shared" si="7"/>
        <v>1.0700389105058366E-2</v>
      </c>
      <c r="AH8" s="14">
        <v>3187</v>
      </c>
      <c r="AI8" s="11">
        <v>3185</v>
      </c>
      <c r="AJ8" s="11">
        <v>3132</v>
      </c>
      <c r="AK8" s="11">
        <v>3261</v>
      </c>
      <c r="AL8" s="11">
        <v>3253</v>
      </c>
      <c r="AM8" s="11">
        <v>3409</v>
      </c>
      <c r="AN8" s="16">
        <f t="shared" si="8"/>
        <v>6.9657985566363351E-2</v>
      </c>
      <c r="AO8" s="16">
        <f t="shared" si="9"/>
        <v>4.7955733169382106E-2</v>
      </c>
      <c r="AP8" s="38"/>
    </row>
    <row r="9" spans="1:43" s="15" customFormat="1" x14ac:dyDescent="0.2">
      <c r="A9" s="7" t="s">
        <v>18</v>
      </c>
      <c r="B9" s="14">
        <v>348</v>
      </c>
      <c r="C9" s="14">
        <v>347</v>
      </c>
      <c r="D9" s="11">
        <v>359</v>
      </c>
      <c r="E9" s="29">
        <v>361</v>
      </c>
      <c r="F9" s="11">
        <v>375</v>
      </c>
      <c r="G9" s="11">
        <v>375</v>
      </c>
      <c r="H9" s="16">
        <f t="shared" si="0"/>
        <v>7.7586206896551727E-2</v>
      </c>
      <c r="I9" s="16">
        <f t="shared" si="1"/>
        <v>0</v>
      </c>
      <c r="J9" s="14">
        <v>185</v>
      </c>
      <c r="K9" s="11">
        <v>181</v>
      </c>
      <c r="L9" s="11">
        <v>189</v>
      </c>
      <c r="M9" s="11">
        <v>193</v>
      </c>
      <c r="N9" s="11">
        <v>201</v>
      </c>
      <c r="O9" s="11">
        <v>202</v>
      </c>
      <c r="P9" s="16">
        <f t="shared" si="2"/>
        <v>9.1891891891891897E-2</v>
      </c>
      <c r="Q9" s="16">
        <f t="shared" si="3"/>
        <v>4.9751243781094526E-3</v>
      </c>
      <c r="R9" s="14">
        <v>138</v>
      </c>
      <c r="S9" s="11">
        <v>132</v>
      </c>
      <c r="T9" s="20">
        <v>134</v>
      </c>
      <c r="U9" s="33">
        <v>141</v>
      </c>
      <c r="V9" s="33">
        <v>149</v>
      </c>
      <c r="W9" s="11">
        <v>149</v>
      </c>
      <c r="X9" s="16">
        <f t="shared" si="4"/>
        <v>7.9710144927536225E-2</v>
      </c>
      <c r="Y9" s="16">
        <f t="shared" si="5"/>
        <v>0</v>
      </c>
      <c r="Z9" s="14">
        <v>83</v>
      </c>
      <c r="AA9" s="11">
        <v>87</v>
      </c>
      <c r="AB9" s="17">
        <v>88</v>
      </c>
      <c r="AC9" s="11">
        <v>96</v>
      </c>
      <c r="AD9" s="11">
        <v>106</v>
      </c>
      <c r="AE9" s="11">
        <v>109</v>
      </c>
      <c r="AF9" s="16">
        <f t="shared" si="6"/>
        <v>0.31325301204819278</v>
      </c>
      <c r="AG9" s="16">
        <f t="shared" si="7"/>
        <v>2.8301886792452831E-2</v>
      </c>
      <c r="AH9" s="14">
        <v>464</v>
      </c>
      <c r="AI9" s="11">
        <v>463</v>
      </c>
      <c r="AJ9" s="11">
        <v>473</v>
      </c>
      <c r="AK9" s="11">
        <v>480</v>
      </c>
      <c r="AL9" s="11">
        <v>496</v>
      </c>
      <c r="AM9" s="11">
        <v>498</v>
      </c>
      <c r="AN9" s="16">
        <f t="shared" si="8"/>
        <v>7.3275862068965511E-2</v>
      </c>
      <c r="AO9" s="16">
        <f t="shared" si="9"/>
        <v>4.0322580645161289E-3</v>
      </c>
      <c r="AP9" s="38"/>
    </row>
    <row r="10" spans="1:43" x14ac:dyDescent="0.2">
      <c r="A10" s="26" t="s">
        <v>17</v>
      </c>
      <c r="B10" s="27">
        <v>915</v>
      </c>
      <c r="C10" s="27">
        <v>943</v>
      </c>
      <c r="D10" s="28">
        <v>952</v>
      </c>
      <c r="E10" s="29">
        <v>1015</v>
      </c>
      <c r="F10" s="28">
        <v>1037</v>
      </c>
      <c r="G10" s="28">
        <v>1078</v>
      </c>
      <c r="H10" s="16">
        <f t="shared" si="0"/>
        <v>0.17814207650273223</v>
      </c>
      <c r="I10" s="16">
        <f t="shared" si="1"/>
        <v>3.9537126325940211E-2</v>
      </c>
      <c r="J10" s="27">
        <v>744</v>
      </c>
      <c r="K10" s="28">
        <v>756</v>
      </c>
      <c r="L10" s="28">
        <v>748</v>
      </c>
      <c r="M10" s="28">
        <v>757</v>
      </c>
      <c r="N10" s="28">
        <v>933</v>
      </c>
      <c r="O10" s="28">
        <v>934</v>
      </c>
      <c r="P10" s="16">
        <f t="shared" si="2"/>
        <v>0.2553763440860215</v>
      </c>
      <c r="Q10" s="16">
        <f t="shared" si="3"/>
        <v>1.0718113612004287E-3</v>
      </c>
      <c r="R10" s="27">
        <v>596</v>
      </c>
      <c r="S10" s="28">
        <v>608</v>
      </c>
      <c r="T10" s="19">
        <v>602</v>
      </c>
      <c r="U10" s="30">
        <v>673</v>
      </c>
      <c r="V10" s="30">
        <v>113</v>
      </c>
      <c r="W10" s="28">
        <v>121</v>
      </c>
      <c r="X10" s="16">
        <f t="shared" si="4"/>
        <v>-0.79697986577181212</v>
      </c>
      <c r="Y10" s="16">
        <f t="shared" si="5"/>
        <v>7.0796460176991149E-2</v>
      </c>
      <c r="Z10" s="27">
        <v>415</v>
      </c>
      <c r="AA10" s="28">
        <v>428</v>
      </c>
      <c r="AB10" s="31">
        <v>451</v>
      </c>
      <c r="AC10" s="28">
        <v>441</v>
      </c>
      <c r="AD10" s="28">
        <v>522</v>
      </c>
      <c r="AE10" s="28">
        <v>534</v>
      </c>
      <c r="AF10" s="16">
        <f t="shared" si="6"/>
        <v>0.28674698795180725</v>
      </c>
      <c r="AG10" s="16">
        <f t="shared" si="7"/>
        <v>2.2988505747126436E-2</v>
      </c>
      <c r="AH10" s="27">
        <v>1425</v>
      </c>
      <c r="AI10" s="28">
        <v>1456</v>
      </c>
      <c r="AJ10" s="28">
        <v>1466</v>
      </c>
      <c r="AK10" s="28">
        <v>1529</v>
      </c>
      <c r="AL10" s="28">
        <v>1570</v>
      </c>
      <c r="AM10" s="28">
        <v>1613</v>
      </c>
      <c r="AN10" s="16">
        <f t="shared" si="8"/>
        <v>0.13192982456140351</v>
      </c>
      <c r="AO10" s="16">
        <f t="shared" si="9"/>
        <v>2.7388535031847135E-2</v>
      </c>
      <c r="AP10" s="39"/>
    </row>
    <row r="11" spans="1:43" ht="12.75" customHeight="1" x14ac:dyDescent="0.2">
      <c r="A11" s="26" t="s">
        <v>16</v>
      </c>
      <c r="B11" s="27">
        <v>350</v>
      </c>
      <c r="C11" s="27">
        <v>348</v>
      </c>
      <c r="D11" s="28">
        <v>356</v>
      </c>
      <c r="E11" s="29">
        <v>370</v>
      </c>
      <c r="F11" s="40">
        <v>392</v>
      </c>
      <c r="G11" s="40">
        <v>397</v>
      </c>
      <c r="H11" s="16">
        <f t="shared" si="0"/>
        <v>0.13428571428571429</v>
      </c>
      <c r="I11" s="16">
        <f t="shared" si="1"/>
        <v>1.2755102040816327E-2</v>
      </c>
      <c r="J11" s="27">
        <v>464</v>
      </c>
      <c r="K11" s="28">
        <v>510</v>
      </c>
      <c r="L11" s="28">
        <v>499</v>
      </c>
      <c r="M11" s="28">
        <v>508</v>
      </c>
      <c r="N11" s="28">
        <v>529</v>
      </c>
      <c r="O11" s="28">
        <v>537</v>
      </c>
      <c r="P11" s="16">
        <f t="shared" si="2"/>
        <v>0.15732758620689655</v>
      </c>
      <c r="Q11" s="16">
        <f t="shared" si="3"/>
        <v>1.5122873345935728E-2</v>
      </c>
      <c r="R11" s="27">
        <v>26</v>
      </c>
      <c r="S11" s="28">
        <v>6</v>
      </c>
      <c r="T11" s="19">
        <v>7</v>
      </c>
      <c r="U11" s="30">
        <v>12</v>
      </c>
      <c r="V11" s="30">
        <v>12</v>
      </c>
      <c r="W11" s="28">
        <v>16</v>
      </c>
      <c r="X11" s="16">
        <f t="shared" si="4"/>
        <v>-0.38461538461538464</v>
      </c>
      <c r="Y11" s="16">
        <f t="shared" si="5"/>
        <v>0.33333333333333331</v>
      </c>
      <c r="Z11" s="27">
        <v>271</v>
      </c>
      <c r="AA11" s="28">
        <v>294</v>
      </c>
      <c r="AB11" s="31">
        <v>300</v>
      </c>
      <c r="AC11" s="28">
        <v>293</v>
      </c>
      <c r="AD11" s="28">
        <v>312</v>
      </c>
      <c r="AE11" s="28">
        <v>316</v>
      </c>
      <c r="AF11" s="16">
        <f t="shared" si="6"/>
        <v>0.16605166051660517</v>
      </c>
      <c r="AG11" s="16">
        <f t="shared" si="7"/>
        <v>1.282051282051282E-2</v>
      </c>
      <c r="AH11" s="27">
        <v>661</v>
      </c>
      <c r="AI11" s="28">
        <v>670</v>
      </c>
      <c r="AJ11" s="28">
        <v>676</v>
      </c>
      <c r="AK11" s="28">
        <v>674</v>
      </c>
      <c r="AL11" s="28">
        <v>703</v>
      </c>
      <c r="AM11" s="28">
        <v>711</v>
      </c>
      <c r="AN11" s="16">
        <f t="shared" si="8"/>
        <v>7.564296520423601E-2</v>
      </c>
      <c r="AO11" s="16">
        <f t="shared" si="9"/>
        <v>1.1379800853485065E-2</v>
      </c>
      <c r="AP11" s="37"/>
    </row>
    <row r="12" spans="1:43" x14ac:dyDescent="0.2">
      <c r="A12" s="25" t="s">
        <v>15</v>
      </c>
      <c r="B12" s="27">
        <v>554</v>
      </c>
      <c r="C12" s="27">
        <v>599</v>
      </c>
      <c r="D12" s="28">
        <v>615</v>
      </c>
      <c r="E12" s="29">
        <v>640</v>
      </c>
      <c r="F12" s="28">
        <v>630</v>
      </c>
      <c r="G12" s="28">
        <v>673</v>
      </c>
      <c r="H12" s="16">
        <f t="shared" si="0"/>
        <v>0.2148014440433213</v>
      </c>
      <c r="I12" s="16">
        <f t="shared" si="1"/>
        <v>6.8253968253968247E-2</v>
      </c>
      <c r="J12" s="27">
        <v>345</v>
      </c>
      <c r="K12" s="28">
        <v>340</v>
      </c>
      <c r="L12" s="28">
        <v>341</v>
      </c>
      <c r="M12" s="28">
        <v>349</v>
      </c>
      <c r="N12" s="28">
        <v>342</v>
      </c>
      <c r="O12" s="28">
        <v>353</v>
      </c>
      <c r="P12" s="16">
        <f t="shared" si="2"/>
        <v>2.318840579710145E-2</v>
      </c>
      <c r="Q12" s="16">
        <f t="shared" si="3"/>
        <v>3.2163742690058478E-2</v>
      </c>
      <c r="R12" s="27">
        <v>80</v>
      </c>
      <c r="S12" s="28">
        <v>89</v>
      </c>
      <c r="T12" s="19">
        <v>96</v>
      </c>
      <c r="U12" s="30">
        <v>101</v>
      </c>
      <c r="V12" s="30">
        <v>102</v>
      </c>
      <c r="W12" s="28">
        <v>108</v>
      </c>
      <c r="X12" s="16">
        <f t="shared" si="4"/>
        <v>0.35</v>
      </c>
      <c r="Y12" s="16">
        <f t="shared" si="5"/>
        <v>5.8823529411764705E-2</v>
      </c>
      <c r="Z12" s="27">
        <v>247</v>
      </c>
      <c r="AA12" s="28">
        <v>262</v>
      </c>
      <c r="AB12" s="31">
        <v>253</v>
      </c>
      <c r="AC12" s="28">
        <v>254</v>
      </c>
      <c r="AD12" s="28">
        <v>246</v>
      </c>
      <c r="AE12" s="28">
        <v>247</v>
      </c>
      <c r="AF12" s="16">
        <f t="shared" si="6"/>
        <v>0</v>
      </c>
      <c r="AG12" s="16">
        <f t="shared" si="7"/>
        <v>4.0650406504065045E-3</v>
      </c>
      <c r="AH12" s="27">
        <v>652</v>
      </c>
      <c r="AI12" s="28">
        <v>656</v>
      </c>
      <c r="AJ12" s="28">
        <v>677</v>
      </c>
      <c r="AK12" s="28">
        <v>708</v>
      </c>
      <c r="AL12" s="28">
        <v>699</v>
      </c>
      <c r="AM12" s="28">
        <v>745</v>
      </c>
      <c r="AN12" s="16">
        <f t="shared" si="8"/>
        <v>0.14263803680981596</v>
      </c>
      <c r="AO12" s="16">
        <f t="shared" si="9"/>
        <v>6.5808297567954227E-2</v>
      </c>
      <c r="AP12" s="37"/>
    </row>
    <row r="13" spans="1:43" x14ac:dyDescent="0.2">
      <c r="A13" s="25" t="s">
        <v>14</v>
      </c>
      <c r="B13" s="27">
        <v>837</v>
      </c>
      <c r="C13" s="27">
        <v>835</v>
      </c>
      <c r="D13" s="28">
        <v>862</v>
      </c>
      <c r="E13" s="29">
        <v>892</v>
      </c>
      <c r="F13" s="28">
        <v>883</v>
      </c>
      <c r="G13" s="28">
        <v>859</v>
      </c>
      <c r="H13" s="16">
        <f t="shared" si="0"/>
        <v>2.6284348864994027E-2</v>
      </c>
      <c r="I13" s="16">
        <f t="shared" si="1"/>
        <v>-2.7180067950169876E-2</v>
      </c>
      <c r="J13" s="27">
        <v>851</v>
      </c>
      <c r="K13" s="28">
        <v>842</v>
      </c>
      <c r="L13" s="28">
        <v>855</v>
      </c>
      <c r="M13" s="28">
        <v>884</v>
      </c>
      <c r="N13" s="28">
        <v>875</v>
      </c>
      <c r="O13" s="28">
        <v>844</v>
      </c>
      <c r="P13" s="16">
        <f t="shared" si="2"/>
        <v>-8.2256169212690956E-3</v>
      </c>
      <c r="Q13" s="16">
        <f t="shared" si="3"/>
        <v>-3.5428571428571427E-2</v>
      </c>
      <c r="R13" s="27" t="s">
        <v>1</v>
      </c>
      <c r="S13" s="27">
        <v>0</v>
      </c>
      <c r="T13" s="27">
        <v>0</v>
      </c>
      <c r="U13" s="34">
        <v>0</v>
      </c>
      <c r="V13" s="34">
        <v>0</v>
      </c>
      <c r="W13" s="31">
        <v>0</v>
      </c>
      <c r="X13" s="16" t="s">
        <v>1</v>
      </c>
      <c r="Y13" s="16" t="s">
        <v>1</v>
      </c>
      <c r="Z13" s="27">
        <v>704</v>
      </c>
      <c r="AA13" s="28">
        <v>653</v>
      </c>
      <c r="AB13" s="31">
        <v>659</v>
      </c>
      <c r="AC13" s="28">
        <v>689</v>
      </c>
      <c r="AD13" s="28">
        <v>920</v>
      </c>
      <c r="AE13" s="28">
        <v>576</v>
      </c>
      <c r="AF13" s="16">
        <f t="shared" si="6"/>
        <v>-0.18181818181818182</v>
      </c>
      <c r="AG13" s="16">
        <f t="shared" si="7"/>
        <v>-0.37391304347826088</v>
      </c>
      <c r="AH13" s="27">
        <v>1167</v>
      </c>
      <c r="AI13" s="28">
        <v>1166</v>
      </c>
      <c r="AJ13" s="28">
        <v>1197</v>
      </c>
      <c r="AK13" s="28">
        <v>1245</v>
      </c>
      <c r="AL13" s="28">
        <v>1258</v>
      </c>
      <c r="AM13" s="28">
        <v>1223</v>
      </c>
      <c r="AN13" s="16">
        <f t="shared" si="8"/>
        <v>4.7986289631533847E-2</v>
      </c>
      <c r="AO13" s="16">
        <f t="shared" si="9"/>
        <v>-2.7821939586645469E-2</v>
      </c>
      <c r="AP13" s="37"/>
      <c r="AQ13" s="35"/>
    </row>
    <row r="14" spans="1:43" x14ac:dyDescent="0.2">
      <c r="A14" s="25" t="s">
        <v>13</v>
      </c>
      <c r="B14" s="27">
        <v>4395</v>
      </c>
      <c r="C14" s="27">
        <v>4422</v>
      </c>
      <c r="D14" s="28">
        <v>5071</v>
      </c>
      <c r="E14" s="29">
        <v>4985</v>
      </c>
      <c r="F14" s="28">
        <v>4912</v>
      </c>
      <c r="G14" s="28">
        <v>5106</v>
      </c>
      <c r="H14" s="16">
        <f t="shared" si="0"/>
        <v>0.16177474402730374</v>
      </c>
      <c r="I14" s="16">
        <f t="shared" si="1"/>
        <v>3.9495114006514655E-2</v>
      </c>
      <c r="J14" s="27">
        <v>1432</v>
      </c>
      <c r="K14" s="28">
        <v>1472</v>
      </c>
      <c r="L14" s="28">
        <v>1860</v>
      </c>
      <c r="M14" s="28">
        <v>1950</v>
      </c>
      <c r="N14" s="28">
        <v>1998</v>
      </c>
      <c r="O14" s="28">
        <v>2089</v>
      </c>
      <c r="P14" s="16">
        <f t="shared" si="2"/>
        <v>0.45879888268156427</v>
      </c>
      <c r="Q14" s="16">
        <f t="shared" si="3"/>
        <v>4.5545545545545546E-2</v>
      </c>
      <c r="R14" s="27">
        <v>766</v>
      </c>
      <c r="S14" s="28">
        <v>828</v>
      </c>
      <c r="T14" s="19">
        <v>1433</v>
      </c>
      <c r="U14" s="30">
        <v>1578</v>
      </c>
      <c r="V14" s="30">
        <v>1651</v>
      </c>
      <c r="W14" s="28">
        <v>1747</v>
      </c>
      <c r="X14" s="16">
        <f t="shared" si="4"/>
        <v>1.2806788511749347</v>
      </c>
      <c r="Y14" s="16">
        <f t="shared" si="5"/>
        <v>5.8146577831617204E-2</v>
      </c>
      <c r="Z14" s="27">
        <v>2850</v>
      </c>
      <c r="AA14" s="28">
        <v>2955</v>
      </c>
      <c r="AB14" s="31">
        <v>2458</v>
      </c>
      <c r="AC14" s="28">
        <v>2478</v>
      </c>
      <c r="AD14" s="28">
        <v>2583</v>
      </c>
      <c r="AE14" s="28">
        <v>2786</v>
      </c>
      <c r="AF14" s="16">
        <f t="shared" si="6"/>
        <v>-2.2456140350877191E-2</v>
      </c>
      <c r="AG14" s="16">
        <f t="shared" si="7"/>
        <v>7.8590785907859076E-2</v>
      </c>
      <c r="AH14" s="27">
        <v>4568</v>
      </c>
      <c r="AI14" s="28">
        <v>4620</v>
      </c>
      <c r="AJ14" s="28">
        <v>5369</v>
      </c>
      <c r="AK14" s="28">
        <v>5406</v>
      </c>
      <c r="AL14" s="28">
        <v>5380</v>
      </c>
      <c r="AM14" s="28">
        <v>5634</v>
      </c>
      <c r="AN14" s="16">
        <f t="shared" si="8"/>
        <v>0.23336252189141857</v>
      </c>
      <c r="AO14" s="16">
        <f t="shared" si="9"/>
        <v>4.721189591078067E-2</v>
      </c>
      <c r="AP14" s="37"/>
      <c r="AQ14" s="35"/>
    </row>
    <row r="15" spans="1:43" x14ac:dyDescent="0.2">
      <c r="A15" s="25" t="s">
        <v>12</v>
      </c>
      <c r="B15" s="27">
        <v>1373</v>
      </c>
      <c r="C15" s="27">
        <v>1400</v>
      </c>
      <c r="D15" s="28">
        <v>1372</v>
      </c>
      <c r="E15" s="29">
        <v>1397</v>
      </c>
      <c r="F15" s="28">
        <v>1405</v>
      </c>
      <c r="G15" s="28">
        <v>1263</v>
      </c>
      <c r="H15" s="16">
        <f t="shared" si="0"/>
        <v>-8.0116533139111434E-2</v>
      </c>
      <c r="I15" s="16">
        <f t="shared" si="1"/>
        <v>-0.10106761565836299</v>
      </c>
      <c r="J15" s="27">
        <v>414</v>
      </c>
      <c r="K15" s="28">
        <v>417</v>
      </c>
      <c r="L15" s="28">
        <v>412</v>
      </c>
      <c r="M15" s="28">
        <v>441</v>
      </c>
      <c r="N15" s="28">
        <v>463</v>
      </c>
      <c r="O15" s="28">
        <v>417</v>
      </c>
      <c r="P15" s="16">
        <f t="shared" si="2"/>
        <v>7.246376811594203E-3</v>
      </c>
      <c r="Q15" s="16">
        <f t="shared" si="3"/>
        <v>-9.9352051835853133E-2</v>
      </c>
      <c r="R15" s="27">
        <v>237</v>
      </c>
      <c r="S15" s="28">
        <v>236</v>
      </c>
      <c r="T15" s="19">
        <v>235</v>
      </c>
      <c r="U15" s="30">
        <v>299</v>
      </c>
      <c r="V15" s="30">
        <v>349</v>
      </c>
      <c r="W15" s="28">
        <v>300</v>
      </c>
      <c r="X15" s="16">
        <f t="shared" si="4"/>
        <v>0.26582278481012656</v>
      </c>
      <c r="Y15" s="16">
        <f t="shared" si="5"/>
        <v>-0.14040114613180515</v>
      </c>
      <c r="Z15" s="27">
        <v>1175</v>
      </c>
      <c r="AA15" s="28">
        <v>1172</v>
      </c>
      <c r="AB15" s="31">
        <v>1145</v>
      </c>
      <c r="AC15" s="28">
        <v>1167</v>
      </c>
      <c r="AD15" s="28">
        <v>1178</v>
      </c>
      <c r="AE15" s="28">
        <v>567</v>
      </c>
      <c r="AF15" s="16">
        <f t="shared" si="6"/>
        <v>-0.51744680851063829</v>
      </c>
      <c r="AG15" s="16">
        <f t="shared" si="7"/>
        <v>-0.51867572156196939</v>
      </c>
      <c r="AH15" s="27">
        <v>1373</v>
      </c>
      <c r="AI15" s="28">
        <v>1402</v>
      </c>
      <c r="AJ15" s="28">
        <v>1373</v>
      </c>
      <c r="AK15" s="28">
        <v>1399</v>
      </c>
      <c r="AL15" s="28">
        <v>1414</v>
      </c>
      <c r="AM15" s="28">
        <v>1296</v>
      </c>
      <c r="AN15" s="16">
        <f t="shared" si="8"/>
        <v>-5.6081573197378005E-2</v>
      </c>
      <c r="AO15" s="16">
        <f t="shared" si="9"/>
        <v>-8.3451202263083446E-2</v>
      </c>
      <c r="AP15" s="37"/>
      <c r="AQ15" s="35"/>
    </row>
    <row r="16" spans="1:43" x14ac:dyDescent="0.2">
      <c r="A16" s="25" t="s">
        <v>11</v>
      </c>
      <c r="B16" s="27">
        <v>957</v>
      </c>
      <c r="C16" s="27">
        <v>968</v>
      </c>
      <c r="D16" s="28">
        <v>963</v>
      </c>
      <c r="E16" s="29">
        <v>934</v>
      </c>
      <c r="F16" s="28">
        <v>961</v>
      </c>
      <c r="G16" s="28">
        <v>978</v>
      </c>
      <c r="H16" s="16">
        <f t="shared" si="0"/>
        <v>2.1943573667711599E-2</v>
      </c>
      <c r="I16" s="16">
        <f t="shared" si="1"/>
        <v>1.7689906347554629E-2</v>
      </c>
      <c r="J16" s="27">
        <v>466</v>
      </c>
      <c r="K16" s="28">
        <v>473</v>
      </c>
      <c r="L16" s="28">
        <v>470</v>
      </c>
      <c r="M16" s="28">
        <v>463</v>
      </c>
      <c r="N16" s="28">
        <v>475</v>
      </c>
      <c r="O16" s="28">
        <v>474</v>
      </c>
      <c r="P16" s="16">
        <f t="shared" si="2"/>
        <v>1.7167381974248927E-2</v>
      </c>
      <c r="Q16" s="16">
        <f t="shared" si="3"/>
        <v>-2.1052631578947368E-3</v>
      </c>
      <c r="R16" s="27">
        <v>421</v>
      </c>
      <c r="S16" s="28">
        <v>419</v>
      </c>
      <c r="T16" s="19">
        <v>410</v>
      </c>
      <c r="U16" s="30">
        <v>405</v>
      </c>
      <c r="V16" s="30">
        <v>404</v>
      </c>
      <c r="W16" s="28">
        <v>410</v>
      </c>
      <c r="X16" s="16">
        <f t="shared" si="4"/>
        <v>-2.6128266033254157E-2</v>
      </c>
      <c r="Y16" s="16">
        <f t="shared" si="5"/>
        <v>1.4851485148514851E-2</v>
      </c>
      <c r="Z16" s="27">
        <v>495</v>
      </c>
      <c r="AA16" s="28">
        <v>537</v>
      </c>
      <c r="AB16" s="31">
        <v>556</v>
      </c>
      <c r="AC16" s="28">
        <v>535</v>
      </c>
      <c r="AD16" s="28">
        <v>585</v>
      </c>
      <c r="AE16" s="28">
        <v>596</v>
      </c>
      <c r="AF16" s="16">
        <f t="shared" si="6"/>
        <v>0.20404040404040405</v>
      </c>
      <c r="AG16" s="16">
        <f t="shared" si="7"/>
        <v>1.8803418803418803E-2</v>
      </c>
      <c r="AH16" s="27">
        <v>1070</v>
      </c>
      <c r="AI16" s="28">
        <v>1082</v>
      </c>
      <c r="AJ16" s="28">
        <v>1085</v>
      </c>
      <c r="AK16" s="28">
        <v>1068</v>
      </c>
      <c r="AL16" s="28">
        <v>1101</v>
      </c>
      <c r="AM16" s="28">
        <v>1130</v>
      </c>
      <c r="AN16" s="16">
        <f t="shared" si="8"/>
        <v>5.6074766355140186E-2</v>
      </c>
      <c r="AO16" s="16">
        <f t="shared" si="9"/>
        <v>2.633969118982743E-2</v>
      </c>
      <c r="AP16" s="37"/>
      <c r="AQ16" s="35"/>
    </row>
    <row r="17" spans="1:43" x14ac:dyDescent="0.2">
      <c r="A17" s="25" t="s">
        <v>10</v>
      </c>
      <c r="B17" s="27">
        <v>949</v>
      </c>
      <c r="C17" s="27">
        <v>986</v>
      </c>
      <c r="D17" s="28">
        <v>970</v>
      </c>
      <c r="E17" s="29">
        <v>989</v>
      </c>
      <c r="F17" s="28">
        <v>998</v>
      </c>
      <c r="G17" s="28">
        <v>987</v>
      </c>
      <c r="H17" s="16">
        <f t="shared" si="0"/>
        <v>4.0042149631190724E-2</v>
      </c>
      <c r="I17" s="16">
        <f t="shared" si="1"/>
        <v>-1.1022044088176353E-2</v>
      </c>
      <c r="J17" s="27">
        <v>720</v>
      </c>
      <c r="K17" s="28">
        <v>729</v>
      </c>
      <c r="L17" s="28">
        <v>716</v>
      </c>
      <c r="M17" s="28">
        <v>723</v>
      </c>
      <c r="N17" s="28">
        <v>728</v>
      </c>
      <c r="O17" s="28">
        <v>725</v>
      </c>
      <c r="P17" s="16">
        <f t="shared" si="2"/>
        <v>6.9444444444444441E-3</v>
      </c>
      <c r="Q17" s="16">
        <f t="shared" si="3"/>
        <v>-4.120879120879121E-3</v>
      </c>
      <c r="R17" s="27">
        <v>238</v>
      </c>
      <c r="S17" s="28">
        <v>267</v>
      </c>
      <c r="T17" s="19">
        <v>273</v>
      </c>
      <c r="U17" s="30">
        <v>291</v>
      </c>
      <c r="V17" s="30">
        <v>302</v>
      </c>
      <c r="W17" s="28">
        <v>313</v>
      </c>
      <c r="X17" s="16">
        <f t="shared" si="4"/>
        <v>0.31512605042016806</v>
      </c>
      <c r="Y17" s="16">
        <f t="shared" si="5"/>
        <v>3.6423841059602648E-2</v>
      </c>
      <c r="Z17" s="27">
        <v>757</v>
      </c>
      <c r="AA17" s="28">
        <v>765</v>
      </c>
      <c r="AB17" s="31">
        <v>771</v>
      </c>
      <c r="AC17" s="28">
        <v>774</v>
      </c>
      <c r="AD17" s="28">
        <v>770</v>
      </c>
      <c r="AE17" s="28">
        <v>756</v>
      </c>
      <c r="AF17" s="16">
        <f t="shared" si="6"/>
        <v>-1.321003963011889E-3</v>
      </c>
      <c r="AG17" s="16">
        <f t="shared" si="7"/>
        <v>-1.8181818181818181E-2</v>
      </c>
      <c r="AH17" s="27">
        <v>1253</v>
      </c>
      <c r="AI17" s="28">
        <v>1278</v>
      </c>
      <c r="AJ17" s="28">
        <v>1281</v>
      </c>
      <c r="AK17" s="28">
        <v>1305</v>
      </c>
      <c r="AL17" s="28">
        <v>1315</v>
      </c>
      <c r="AM17" s="28">
        <v>1304</v>
      </c>
      <c r="AN17" s="16">
        <f t="shared" si="8"/>
        <v>4.0702314445331206E-2</v>
      </c>
      <c r="AO17" s="16">
        <f t="shared" si="9"/>
        <v>-8.3650190114068438E-3</v>
      </c>
      <c r="AP17" s="37"/>
      <c r="AQ17" s="35"/>
    </row>
    <row r="18" spans="1:43" x14ac:dyDescent="0.2">
      <c r="A18" s="25" t="s">
        <v>9</v>
      </c>
      <c r="B18" s="27">
        <v>475</v>
      </c>
      <c r="C18" s="27">
        <v>463</v>
      </c>
      <c r="D18" s="28">
        <v>463</v>
      </c>
      <c r="E18" s="29">
        <v>480</v>
      </c>
      <c r="F18" s="28">
        <v>486</v>
      </c>
      <c r="G18" s="28">
        <v>482</v>
      </c>
      <c r="H18" s="16">
        <f t="shared" si="0"/>
        <v>1.4736842105263158E-2</v>
      </c>
      <c r="I18" s="16">
        <f t="shared" si="1"/>
        <v>-8.23045267489712E-3</v>
      </c>
      <c r="J18" s="27">
        <v>397</v>
      </c>
      <c r="K18" s="28">
        <v>395</v>
      </c>
      <c r="L18" s="28">
        <v>393</v>
      </c>
      <c r="M18" s="28">
        <v>409</v>
      </c>
      <c r="N18" s="28">
        <v>415</v>
      </c>
      <c r="O18" s="28">
        <v>412</v>
      </c>
      <c r="P18" s="16">
        <f t="shared" si="2"/>
        <v>3.7783375314861464E-2</v>
      </c>
      <c r="Q18" s="16">
        <f t="shared" si="3"/>
        <v>-7.2289156626506026E-3</v>
      </c>
      <c r="R18" s="27">
        <v>76</v>
      </c>
      <c r="S18" s="28">
        <v>84</v>
      </c>
      <c r="T18" s="19">
        <v>86</v>
      </c>
      <c r="U18" s="30">
        <v>103</v>
      </c>
      <c r="V18" s="30">
        <v>109</v>
      </c>
      <c r="W18" s="28">
        <v>112</v>
      </c>
      <c r="X18" s="16">
        <f t="shared" si="4"/>
        <v>0.47368421052631576</v>
      </c>
      <c r="Y18" s="16">
        <f t="shared" si="5"/>
        <v>2.7522935779816515E-2</v>
      </c>
      <c r="Z18" s="27">
        <v>281</v>
      </c>
      <c r="AA18" s="28">
        <v>285</v>
      </c>
      <c r="AB18" s="31">
        <v>277</v>
      </c>
      <c r="AC18" s="28">
        <v>292</v>
      </c>
      <c r="AD18" s="28">
        <v>296</v>
      </c>
      <c r="AE18" s="28">
        <v>296</v>
      </c>
      <c r="AF18" s="16">
        <f t="shared" si="6"/>
        <v>5.3380782918149468E-2</v>
      </c>
      <c r="AG18" s="16">
        <f t="shared" si="7"/>
        <v>0</v>
      </c>
      <c r="AH18" s="27">
        <v>575</v>
      </c>
      <c r="AI18" s="28">
        <v>565</v>
      </c>
      <c r="AJ18" s="28">
        <v>555</v>
      </c>
      <c r="AK18" s="28">
        <v>580</v>
      </c>
      <c r="AL18" s="28">
        <v>588</v>
      </c>
      <c r="AM18" s="28">
        <v>586</v>
      </c>
      <c r="AN18" s="16">
        <f t="shared" si="8"/>
        <v>1.9130434782608695E-2</v>
      </c>
      <c r="AO18" s="16">
        <f t="shared" si="9"/>
        <v>-3.4013605442176869E-3</v>
      </c>
      <c r="AP18" s="37"/>
      <c r="AQ18" s="35"/>
    </row>
    <row r="19" spans="1:43" x14ac:dyDescent="0.2">
      <c r="A19" s="25" t="s">
        <v>8</v>
      </c>
      <c r="B19" s="27">
        <v>85</v>
      </c>
      <c r="C19" s="27">
        <v>90</v>
      </c>
      <c r="D19" s="28">
        <v>89</v>
      </c>
      <c r="E19" s="29">
        <v>85</v>
      </c>
      <c r="F19" s="28">
        <v>85</v>
      </c>
      <c r="G19" s="28">
        <v>85</v>
      </c>
      <c r="H19" s="16">
        <f t="shared" si="0"/>
        <v>0</v>
      </c>
      <c r="I19" s="16">
        <f t="shared" si="1"/>
        <v>0</v>
      </c>
      <c r="J19" s="27">
        <v>102</v>
      </c>
      <c r="K19" s="28">
        <v>105</v>
      </c>
      <c r="L19" s="28">
        <v>104</v>
      </c>
      <c r="M19" s="28">
        <v>93</v>
      </c>
      <c r="N19" s="28">
        <v>92</v>
      </c>
      <c r="O19" s="28">
        <v>92</v>
      </c>
      <c r="P19" s="16">
        <f t="shared" si="2"/>
        <v>-9.8039215686274508E-2</v>
      </c>
      <c r="Q19" s="16">
        <f t="shared" si="3"/>
        <v>0</v>
      </c>
      <c r="R19" s="27">
        <v>42</v>
      </c>
      <c r="S19" s="28">
        <v>47</v>
      </c>
      <c r="T19" s="19">
        <v>46</v>
      </c>
      <c r="U19" s="30">
        <v>47</v>
      </c>
      <c r="V19" s="30">
        <v>47</v>
      </c>
      <c r="W19" s="28">
        <v>47</v>
      </c>
      <c r="X19" s="16">
        <f t="shared" si="4"/>
        <v>0.11904761904761904</v>
      </c>
      <c r="Y19" s="16">
        <f t="shared" si="5"/>
        <v>0</v>
      </c>
      <c r="Z19" s="27">
        <v>76</v>
      </c>
      <c r="AA19" s="28">
        <v>80</v>
      </c>
      <c r="AB19" s="31">
        <v>80</v>
      </c>
      <c r="AC19" s="28">
        <v>75</v>
      </c>
      <c r="AD19" s="28">
        <v>76</v>
      </c>
      <c r="AE19" s="28">
        <v>76</v>
      </c>
      <c r="AF19" s="16">
        <f t="shared" si="6"/>
        <v>0</v>
      </c>
      <c r="AG19" s="16">
        <f t="shared" si="7"/>
        <v>0</v>
      </c>
      <c r="AH19" s="27">
        <v>125</v>
      </c>
      <c r="AI19" s="28">
        <v>128</v>
      </c>
      <c r="AJ19" s="28">
        <v>128</v>
      </c>
      <c r="AK19" s="28">
        <v>116</v>
      </c>
      <c r="AL19" s="28">
        <v>116</v>
      </c>
      <c r="AM19" s="28">
        <v>116</v>
      </c>
      <c r="AN19" s="16">
        <f t="shared" si="8"/>
        <v>-7.1999999999999995E-2</v>
      </c>
      <c r="AO19" s="16">
        <f t="shared" si="9"/>
        <v>0</v>
      </c>
      <c r="AP19" s="37"/>
      <c r="AQ19" s="35"/>
    </row>
    <row r="20" spans="1:43" x14ac:dyDescent="0.2">
      <c r="A20" s="25" t="s">
        <v>7</v>
      </c>
      <c r="B20" s="27">
        <v>530</v>
      </c>
      <c r="C20" s="27">
        <v>544</v>
      </c>
      <c r="D20" s="28">
        <v>583</v>
      </c>
      <c r="E20" s="29">
        <v>659</v>
      </c>
      <c r="F20" s="28">
        <v>683</v>
      </c>
      <c r="G20" s="28">
        <v>710</v>
      </c>
      <c r="H20" s="16">
        <f t="shared" si="0"/>
        <v>0.33962264150943394</v>
      </c>
      <c r="I20" s="16">
        <f t="shared" si="1"/>
        <v>3.9531478770131773E-2</v>
      </c>
      <c r="J20" s="27">
        <v>583</v>
      </c>
      <c r="K20" s="28">
        <v>609</v>
      </c>
      <c r="L20" s="28">
        <v>639</v>
      </c>
      <c r="M20" s="28">
        <v>720</v>
      </c>
      <c r="N20" s="28">
        <v>737</v>
      </c>
      <c r="O20" s="28">
        <v>757</v>
      </c>
      <c r="P20" s="16">
        <f t="shared" si="2"/>
        <v>0.29845626072041165</v>
      </c>
      <c r="Q20" s="16">
        <f t="shared" si="3"/>
        <v>2.7137042062415198E-2</v>
      </c>
      <c r="R20" s="27">
        <v>257</v>
      </c>
      <c r="S20" s="28">
        <v>273</v>
      </c>
      <c r="T20" s="19">
        <v>287</v>
      </c>
      <c r="U20" s="30">
        <v>313</v>
      </c>
      <c r="V20" s="30">
        <v>316</v>
      </c>
      <c r="W20" s="28">
        <v>331</v>
      </c>
      <c r="X20" s="16">
        <f t="shared" si="4"/>
        <v>0.28793774319066145</v>
      </c>
      <c r="Y20" s="16">
        <f t="shared" si="5"/>
        <v>4.746835443037975E-2</v>
      </c>
      <c r="Z20" s="27">
        <v>578</v>
      </c>
      <c r="AA20" s="28">
        <v>606</v>
      </c>
      <c r="AB20" s="31">
        <v>645</v>
      </c>
      <c r="AC20" s="28">
        <v>730</v>
      </c>
      <c r="AD20" s="28">
        <v>751</v>
      </c>
      <c r="AE20" s="28">
        <v>777</v>
      </c>
      <c r="AF20" s="16">
        <f t="shared" si="6"/>
        <v>0.34429065743944637</v>
      </c>
      <c r="AG20" s="16">
        <f t="shared" si="7"/>
        <v>3.462050599201065E-2</v>
      </c>
      <c r="AH20" s="27">
        <v>677</v>
      </c>
      <c r="AI20" s="28">
        <v>705</v>
      </c>
      <c r="AJ20" s="28">
        <v>744</v>
      </c>
      <c r="AK20" s="28">
        <v>842</v>
      </c>
      <c r="AL20" s="28">
        <v>870</v>
      </c>
      <c r="AM20" s="28">
        <v>897</v>
      </c>
      <c r="AN20" s="16">
        <f t="shared" si="8"/>
        <v>0.32496307237813887</v>
      </c>
      <c r="AO20" s="16">
        <f t="shared" si="9"/>
        <v>3.1034482758620689E-2</v>
      </c>
      <c r="AP20" s="37"/>
      <c r="AQ20" s="35"/>
    </row>
    <row r="21" spans="1:43" x14ac:dyDescent="0.2">
      <c r="A21" s="25" t="s">
        <v>6</v>
      </c>
      <c r="B21" s="27">
        <v>687</v>
      </c>
      <c r="C21" s="27">
        <v>789</v>
      </c>
      <c r="D21" s="28">
        <v>846</v>
      </c>
      <c r="E21" s="29">
        <v>870</v>
      </c>
      <c r="F21" s="28">
        <v>862</v>
      </c>
      <c r="G21" s="28">
        <v>865</v>
      </c>
      <c r="H21" s="16">
        <f t="shared" si="0"/>
        <v>0.2590975254730713</v>
      </c>
      <c r="I21" s="16">
        <f t="shared" si="1"/>
        <v>3.4802784222737818E-3</v>
      </c>
      <c r="J21" s="27">
        <v>561</v>
      </c>
      <c r="K21" s="28">
        <v>638</v>
      </c>
      <c r="L21" s="28">
        <v>676</v>
      </c>
      <c r="M21" s="28">
        <v>688</v>
      </c>
      <c r="N21" s="28">
        <v>693</v>
      </c>
      <c r="O21" s="28">
        <v>695</v>
      </c>
      <c r="P21" s="16">
        <f t="shared" si="2"/>
        <v>0.23885918003565063</v>
      </c>
      <c r="Q21" s="16">
        <f t="shared" si="3"/>
        <v>2.886002886002886E-3</v>
      </c>
      <c r="R21" s="27">
        <v>246</v>
      </c>
      <c r="S21" s="28">
        <v>408</v>
      </c>
      <c r="T21" s="19">
        <v>426</v>
      </c>
      <c r="U21" s="30">
        <v>449</v>
      </c>
      <c r="V21" s="30">
        <v>443</v>
      </c>
      <c r="W21" s="28">
        <v>443</v>
      </c>
      <c r="X21" s="16">
        <f t="shared" si="4"/>
        <v>0.80081300813008127</v>
      </c>
      <c r="Y21" s="16">
        <f t="shared" si="5"/>
        <v>0</v>
      </c>
      <c r="Z21" s="27">
        <v>597</v>
      </c>
      <c r="AA21" s="28">
        <v>420</v>
      </c>
      <c r="AB21" s="31">
        <v>445</v>
      </c>
      <c r="AC21" s="28">
        <v>437</v>
      </c>
      <c r="AD21" s="28">
        <v>454</v>
      </c>
      <c r="AE21" s="28">
        <v>453</v>
      </c>
      <c r="AF21" s="16">
        <f t="shared" si="6"/>
        <v>-0.24120603015075376</v>
      </c>
      <c r="AG21" s="16">
        <f t="shared" si="7"/>
        <v>-2.2026431718061676E-3</v>
      </c>
      <c r="AH21" s="27">
        <v>752</v>
      </c>
      <c r="AI21" s="28">
        <v>876</v>
      </c>
      <c r="AJ21" s="28">
        <v>933</v>
      </c>
      <c r="AK21" s="28">
        <v>952</v>
      </c>
      <c r="AL21" s="28">
        <v>958</v>
      </c>
      <c r="AM21" s="28">
        <v>960</v>
      </c>
      <c r="AN21" s="16">
        <f t="shared" si="8"/>
        <v>0.27659574468085107</v>
      </c>
      <c r="AO21" s="16">
        <f t="shared" si="9"/>
        <v>2.0876826722338203E-3</v>
      </c>
      <c r="AP21" s="37"/>
      <c r="AQ21" s="35"/>
    </row>
    <row r="22" spans="1:43" x14ac:dyDescent="0.2">
      <c r="A22" s="25" t="s">
        <v>5</v>
      </c>
      <c r="B22" s="27">
        <v>151</v>
      </c>
      <c r="C22" s="27">
        <v>157</v>
      </c>
      <c r="D22" s="28">
        <v>168</v>
      </c>
      <c r="E22" s="29">
        <v>175</v>
      </c>
      <c r="F22" s="28">
        <v>178</v>
      </c>
      <c r="G22" s="28">
        <v>176</v>
      </c>
      <c r="H22" s="16">
        <f t="shared" si="0"/>
        <v>0.16556291390728478</v>
      </c>
      <c r="I22" s="16">
        <f t="shared" si="1"/>
        <v>-1.1235955056179775E-2</v>
      </c>
      <c r="J22" s="27">
        <v>134</v>
      </c>
      <c r="K22" s="28">
        <v>139</v>
      </c>
      <c r="L22" s="28">
        <v>155</v>
      </c>
      <c r="M22" s="28">
        <v>160</v>
      </c>
      <c r="N22" s="28">
        <v>163</v>
      </c>
      <c r="O22" s="28">
        <v>162</v>
      </c>
      <c r="P22" s="16">
        <f t="shared" si="2"/>
        <v>0.20895522388059701</v>
      </c>
      <c r="Q22" s="16">
        <f t="shared" si="3"/>
        <v>-6.1349693251533744E-3</v>
      </c>
      <c r="R22" s="27">
        <v>69</v>
      </c>
      <c r="S22" s="28">
        <v>63</v>
      </c>
      <c r="T22" s="19">
        <v>59</v>
      </c>
      <c r="U22" s="30">
        <v>59</v>
      </c>
      <c r="V22" s="30">
        <v>58</v>
      </c>
      <c r="W22" s="28">
        <v>58</v>
      </c>
      <c r="X22" s="16">
        <f t="shared" si="4"/>
        <v>-0.15942028985507245</v>
      </c>
      <c r="Y22" s="16">
        <f t="shared" si="5"/>
        <v>0</v>
      </c>
      <c r="Z22" s="27">
        <v>110</v>
      </c>
      <c r="AA22" s="28">
        <v>117</v>
      </c>
      <c r="AB22" s="31">
        <v>128</v>
      </c>
      <c r="AC22" s="28">
        <v>134</v>
      </c>
      <c r="AD22" s="28">
        <v>138</v>
      </c>
      <c r="AE22" s="28">
        <v>139</v>
      </c>
      <c r="AF22" s="16">
        <f t="shared" si="6"/>
        <v>0.26363636363636361</v>
      </c>
      <c r="AG22" s="16">
        <f t="shared" si="7"/>
        <v>7.246376811594203E-3</v>
      </c>
      <c r="AH22" s="27">
        <v>180</v>
      </c>
      <c r="AI22" s="28">
        <v>187</v>
      </c>
      <c r="AJ22" s="28">
        <v>203</v>
      </c>
      <c r="AK22" s="28">
        <v>211</v>
      </c>
      <c r="AL22" s="28">
        <v>214</v>
      </c>
      <c r="AM22" s="28">
        <v>211</v>
      </c>
      <c r="AN22" s="16">
        <f t="shared" si="8"/>
        <v>0.17222222222222222</v>
      </c>
      <c r="AO22" s="16">
        <f t="shared" si="9"/>
        <v>-1.4018691588785047E-2</v>
      </c>
      <c r="AP22" s="37"/>
      <c r="AQ22" s="35"/>
    </row>
    <row r="23" spans="1:43" x14ac:dyDescent="0.2">
      <c r="A23" s="25" t="s">
        <v>4</v>
      </c>
      <c r="B23" s="27">
        <v>537</v>
      </c>
      <c r="C23" s="27">
        <v>521</v>
      </c>
      <c r="D23" s="28">
        <v>512</v>
      </c>
      <c r="E23" s="29">
        <v>484</v>
      </c>
      <c r="F23" s="28">
        <v>487</v>
      </c>
      <c r="G23" s="28">
        <v>489</v>
      </c>
      <c r="H23" s="16">
        <f t="shared" si="0"/>
        <v>-8.9385474860335198E-2</v>
      </c>
      <c r="I23" s="16">
        <f t="shared" si="1"/>
        <v>4.1067761806981521E-3</v>
      </c>
      <c r="J23" s="27">
        <v>489</v>
      </c>
      <c r="K23" s="28">
        <v>475</v>
      </c>
      <c r="L23" s="28">
        <v>468</v>
      </c>
      <c r="M23" s="28">
        <v>443</v>
      </c>
      <c r="N23" s="28">
        <v>446</v>
      </c>
      <c r="O23" s="28">
        <v>447</v>
      </c>
      <c r="P23" s="16">
        <f t="shared" si="2"/>
        <v>-8.5889570552147243E-2</v>
      </c>
      <c r="Q23" s="16">
        <f t="shared" si="3"/>
        <v>2.242152466367713E-3</v>
      </c>
      <c r="R23" s="27">
        <v>158</v>
      </c>
      <c r="S23" s="28">
        <v>163</v>
      </c>
      <c r="T23" s="19">
        <v>164</v>
      </c>
      <c r="U23" s="30">
        <v>157</v>
      </c>
      <c r="V23" s="30">
        <v>159</v>
      </c>
      <c r="W23" s="28">
        <v>160</v>
      </c>
      <c r="X23" s="16">
        <f t="shared" si="4"/>
        <v>1.2658227848101266E-2</v>
      </c>
      <c r="Y23" s="16">
        <f t="shared" si="5"/>
        <v>6.2893081761006293E-3</v>
      </c>
      <c r="Z23" s="27">
        <v>470</v>
      </c>
      <c r="AA23" s="28">
        <v>452</v>
      </c>
      <c r="AB23" s="31">
        <v>449</v>
      </c>
      <c r="AC23" s="28">
        <v>427</v>
      </c>
      <c r="AD23" s="28">
        <v>430</v>
      </c>
      <c r="AE23" s="28">
        <v>430</v>
      </c>
      <c r="AF23" s="16">
        <f t="shared" si="6"/>
        <v>-8.5106382978723402E-2</v>
      </c>
      <c r="AG23" s="16">
        <f t="shared" si="7"/>
        <v>0</v>
      </c>
      <c r="AH23" s="27">
        <v>608</v>
      </c>
      <c r="AI23" s="28">
        <v>589</v>
      </c>
      <c r="AJ23" s="28">
        <v>579</v>
      </c>
      <c r="AK23" s="28">
        <v>549</v>
      </c>
      <c r="AL23" s="28">
        <v>552</v>
      </c>
      <c r="AM23" s="28">
        <v>553</v>
      </c>
      <c r="AN23" s="16">
        <f t="shared" si="8"/>
        <v>-9.0460526315789477E-2</v>
      </c>
      <c r="AO23" s="16">
        <f t="shared" si="9"/>
        <v>1.8115942028985507E-3</v>
      </c>
      <c r="AP23" s="37"/>
      <c r="AQ23" s="35"/>
    </row>
    <row r="24" spans="1:43" x14ac:dyDescent="0.2">
      <c r="A24" s="25" t="s">
        <v>3</v>
      </c>
      <c r="B24" s="27">
        <v>800</v>
      </c>
      <c r="C24" s="27">
        <v>697</v>
      </c>
      <c r="D24" s="28">
        <v>724</v>
      </c>
      <c r="E24" s="29">
        <v>776</v>
      </c>
      <c r="F24" s="28">
        <v>903</v>
      </c>
      <c r="G24" s="28">
        <v>930</v>
      </c>
      <c r="H24" s="16">
        <f t="shared" si="0"/>
        <v>0.16250000000000001</v>
      </c>
      <c r="I24" s="16">
        <f t="shared" si="1"/>
        <v>2.9900332225913623E-2</v>
      </c>
      <c r="J24" s="27">
        <v>530</v>
      </c>
      <c r="K24" s="28">
        <v>502</v>
      </c>
      <c r="L24" s="28">
        <v>512</v>
      </c>
      <c r="M24" s="28">
        <v>540</v>
      </c>
      <c r="N24" s="28">
        <v>581</v>
      </c>
      <c r="O24" s="28">
        <v>591</v>
      </c>
      <c r="P24" s="16">
        <f t="shared" si="2"/>
        <v>0.11509433962264151</v>
      </c>
      <c r="Q24" s="16">
        <f t="shared" si="3"/>
        <v>1.7211703958691909E-2</v>
      </c>
      <c r="R24" s="27">
        <v>365</v>
      </c>
      <c r="S24" s="28">
        <v>388</v>
      </c>
      <c r="T24" s="19">
        <v>432</v>
      </c>
      <c r="U24" s="30">
        <v>470</v>
      </c>
      <c r="V24" s="30">
        <v>567</v>
      </c>
      <c r="W24" s="28">
        <v>600</v>
      </c>
      <c r="X24" s="16">
        <f t="shared" si="4"/>
        <v>0.64383561643835618</v>
      </c>
      <c r="Y24" s="16">
        <f t="shared" si="5"/>
        <v>5.8201058201058198E-2</v>
      </c>
      <c r="Z24" s="27">
        <v>813</v>
      </c>
      <c r="AA24" s="28">
        <v>700</v>
      </c>
      <c r="AB24" s="31">
        <v>726</v>
      </c>
      <c r="AC24" s="28">
        <v>779</v>
      </c>
      <c r="AD24" s="28">
        <v>922</v>
      </c>
      <c r="AE24" s="28">
        <v>941</v>
      </c>
      <c r="AF24" s="16">
        <f t="shared" si="6"/>
        <v>0.15744157441574416</v>
      </c>
      <c r="AG24" s="16">
        <f t="shared" si="7"/>
        <v>2.0607375271149676E-2</v>
      </c>
      <c r="AH24" s="27">
        <v>858</v>
      </c>
      <c r="AI24" s="28">
        <v>737</v>
      </c>
      <c r="AJ24" s="28">
        <v>769</v>
      </c>
      <c r="AK24" s="28">
        <v>826</v>
      </c>
      <c r="AL24" s="28">
        <v>959</v>
      </c>
      <c r="AM24" s="28">
        <v>975</v>
      </c>
      <c r="AN24" s="16">
        <f t="shared" si="8"/>
        <v>0.13636363636363635</v>
      </c>
      <c r="AO24" s="16">
        <f t="shared" si="9"/>
        <v>1.6684045881126174E-2</v>
      </c>
      <c r="AP24" s="37"/>
      <c r="AQ24" s="35"/>
    </row>
    <row r="25" spans="1:43" x14ac:dyDescent="0.2">
      <c r="A25" s="25" t="s">
        <v>2</v>
      </c>
      <c r="B25" s="27">
        <v>624</v>
      </c>
      <c r="C25" s="27">
        <v>615</v>
      </c>
      <c r="D25" s="28">
        <v>702</v>
      </c>
      <c r="E25" s="35">
        <v>640</v>
      </c>
      <c r="F25" s="28">
        <v>640</v>
      </c>
      <c r="G25" s="28">
        <v>623</v>
      </c>
      <c r="H25" s="16">
        <f t="shared" si="0"/>
        <v>-1.6025641025641025E-3</v>
      </c>
      <c r="I25" s="16">
        <f t="shared" si="1"/>
        <v>-2.6562499999999999E-2</v>
      </c>
      <c r="J25" s="27">
        <v>595</v>
      </c>
      <c r="K25" s="28">
        <v>585</v>
      </c>
      <c r="L25" s="28">
        <v>633</v>
      </c>
      <c r="M25" s="28">
        <v>571</v>
      </c>
      <c r="N25" s="28">
        <v>571</v>
      </c>
      <c r="O25" s="28">
        <v>554</v>
      </c>
      <c r="P25" s="16">
        <f t="shared" si="2"/>
        <v>-6.8907563025210089E-2</v>
      </c>
      <c r="Q25" s="16">
        <f t="shared" si="3"/>
        <v>-2.9772329246935202E-2</v>
      </c>
      <c r="R25" s="27">
        <v>55</v>
      </c>
      <c r="S25" s="31">
        <v>64</v>
      </c>
      <c r="T25" s="19">
        <v>101</v>
      </c>
      <c r="U25" s="34">
        <v>102</v>
      </c>
      <c r="V25" s="34">
        <v>102</v>
      </c>
      <c r="W25" s="31">
        <v>102</v>
      </c>
      <c r="X25" s="16">
        <f t="shared" si="4"/>
        <v>0.8545454545454545</v>
      </c>
      <c r="Y25" s="16">
        <f t="shared" si="5"/>
        <v>0</v>
      </c>
      <c r="Z25" s="27">
        <v>102</v>
      </c>
      <c r="AA25" s="28">
        <v>131</v>
      </c>
      <c r="AB25" s="31">
        <v>238</v>
      </c>
      <c r="AC25" s="28">
        <v>223</v>
      </c>
      <c r="AD25" s="28">
        <v>223</v>
      </c>
      <c r="AE25" s="28">
        <v>214</v>
      </c>
      <c r="AF25" s="16">
        <f t="shared" si="6"/>
        <v>1.0980392156862746</v>
      </c>
      <c r="AG25" s="16">
        <f t="shared" si="7"/>
        <v>-4.0358744394618833E-2</v>
      </c>
      <c r="AH25" s="27">
        <v>807</v>
      </c>
      <c r="AI25" s="28">
        <v>801</v>
      </c>
      <c r="AJ25" s="28">
        <v>868</v>
      </c>
      <c r="AK25" s="28">
        <v>792</v>
      </c>
      <c r="AL25" s="28">
        <v>792</v>
      </c>
      <c r="AM25" s="28">
        <v>777</v>
      </c>
      <c r="AN25" s="16">
        <f t="shared" si="8"/>
        <v>-3.717472118959108E-2</v>
      </c>
      <c r="AO25" s="16">
        <f t="shared" si="9"/>
        <v>-1.893939393939394E-2</v>
      </c>
      <c r="AP25" s="37"/>
      <c r="AQ25" s="35"/>
    </row>
    <row r="26" spans="1:43" x14ac:dyDescent="0.2">
      <c r="A26" s="8" t="s">
        <v>0</v>
      </c>
      <c r="B26" s="9">
        <v>19115</v>
      </c>
      <c r="C26" s="9">
        <v>19354</v>
      </c>
      <c r="D26" s="12">
        <v>20174</v>
      </c>
      <c r="E26" s="36">
        <v>20492</v>
      </c>
      <c r="F26" s="12">
        <v>20646</v>
      </c>
      <c r="G26" s="12">
        <v>20982</v>
      </c>
      <c r="H26" s="10">
        <f t="shared" si="0"/>
        <v>9.7671985351817939E-2</v>
      </c>
      <c r="I26" s="10">
        <f t="shared" si="1"/>
        <v>1.6274338854984017E-2</v>
      </c>
      <c r="J26" s="13">
        <v>11407</v>
      </c>
      <c r="K26" s="13">
        <v>11649</v>
      </c>
      <c r="L26" s="21">
        <v>12209</v>
      </c>
      <c r="M26" s="12">
        <v>12455</v>
      </c>
      <c r="N26" s="12">
        <v>12798</v>
      </c>
      <c r="O26" s="12">
        <v>12919</v>
      </c>
      <c r="P26" s="10">
        <f t="shared" si="2"/>
        <v>0.13255018848075742</v>
      </c>
      <c r="Q26" s="10">
        <f t="shared" si="3"/>
        <v>9.4546022816065015E-3</v>
      </c>
      <c r="R26" s="13">
        <v>4849</v>
      </c>
      <c r="S26" s="12">
        <v>5199</v>
      </c>
      <c r="T26" s="18">
        <v>5959</v>
      </c>
      <c r="U26" s="12">
        <v>6414</v>
      </c>
      <c r="V26" s="12">
        <v>6111</v>
      </c>
      <c r="W26" s="12">
        <v>6292</v>
      </c>
      <c r="X26" s="10">
        <f t="shared" si="4"/>
        <v>0.2975871313672922</v>
      </c>
      <c r="Y26" s="10">
        <f t="shared" si="5"/>
        <v>2.9618720340369824E-2</v>
      </c>
      <c r="Z26" s="13">
        <v>12986</v>
      </c>
      <c r="AA26" s="13">
        <v>12873</v>
      </c>
      <c r="AB26" s="18">
        <v>12570</v>
      </c>
      <c r="AC26" s="12">
        <v>12754</v>
      </c>
      <c r="AD26" s="12">
        <v>13457</v>
      </c>
      <c r="AE26" s="12">
        <v>12823</v>
      </c>
      <c r="AF26" s="10">
        <f t="shared" si="6"/>
        <v>-1.255197905436624E-2</v>
      </c>
      <c r="AG26" s="10">
        <f t="shared" si="7"/>
        <v>-4.7113026677565582E-2</v>
      </c>
      <c r="AH26" s="13">
        <v>23406</v>
      </c>
      <c r="AI26" s="13">
        <v>23615</v>
      </c>
      <c r="AJ26" s="12">
        <v>24576</v>
      </c>
      <c r="AK26" s="12">
        <v>25060</v>
      </c>
      <c r="AL26" s="12">
        <v>25390</v>
      </c>
      <c r="AM26" s="12">
        <v>25849</v>
      </c>
      <c r="AN26" s="10">
        <f t="shared" si="8"/>
        <v>0.1043749465948902</v>
      </c>
      <c r="AO26" s="10">
        <f t="shared" si="9"/>
        <v>1.8077983458054354E-2</v>
      </c>
      <c r="AP26" s="37"/>
      <c r="AQ26" s="42"/>
    </row>
    <row r="27" spans="1:43" x14ac:dyDescent="0.2">
      <c r="D27" s="23"/>
      <c r="K27" s="37"/>
      <c r="S27" s="37"/>
      <c r="T27" s="45"/>
      <c r="U27" s="46"/>
      <c r="V27" s="23"/>
      <c r="W27" s="23"/>
      <c r="AH27" s="37"/>
      <c r="AI27" s="35"/>
      <c r="AK27" s="35"/>
      <c r="AL27" s="35"/>
      <c r="AM27" s="35"/>
      <c r="AP27" s="37"/>
    </row>
    <row r="28" spans="1:43" x14ac:dyDescent="0.2">
      <c r="K28" s="37"/>
      <c r="L28" s="35"/>
      <c r="M28" s="37"/>
      <c r="S28" s="37"/>
      <c r="U28" s="37"/>
      <c r="Z28" s="1"/>
      <c r="AA28" s="37"/>
      <c r="AB28" s="35"/>
      <c r="AH28" s="37"/>
      <c r="AI28" s="35"/>
      <c r="AK28" s="35"/>
      <c r="AL28" s="1"/>
      <c r="AM28" s="1"/>
      <c r="AP28" s="37"/>
    </row>
    <row r="29" spans="1:43" x14ac:dyDescent="0.2">
      <c r="K29" s="37"/>
      <c r="L29" s="35"/>
      <c r="M29" s="37"/>
      <c r="N29" s="35"/>
      <c r="O29" s="35"/>
      <c r="S29" s="37"/>
      <c r="U29" s="37"/>
      <c r="X29" s="1"/>
      <c r="Y29" s="1"/>
      <c r="AA29" s="37"/>
      <c r="AB29" s="35"/>
      <c r="AH29" s="37"/>
      <c r="AI29" s="35"/>
      <c r="AK29" s="35"/>
      <c r="AL29" s="35"/>
      <c r="AM29" s="35"/>
      <c r="AP29" s="37"/>
    </row>
    <row r="30" spans="1:43" x14ac:dyDescent="0.2">
      <c r="C30" s="1"/>
      <c r="D30" s="1"/>
      <c r="E30" s="1"/>
      <c r="F30" s="1"/>
      <c r="G30" s="1"/>
      <c r="I30" s="16"/>
      <c r="K30" s="37"/>
      <c r="L30" s="35"/>
      <c r="M30" s="37"/>
      <c r="N30" s="35"/>
      <c r="O30" s="35"/>
      <c r="S30" s="37"/>
      <c r="U30" s="37"/>
      <c r="AA30" s="37"/>
      <c r="AB30" s="35"/>
      <c r="AH30" s="37"/>
      <c r="AI30" s="35"/>
      <c r="AK30" s="35"/>
      <c r="AL30" s="35"/>
      <c r="AM30" s="35"/>
    </row>
    <row r="31" spans="1:43" x14ac:dyDescent="0.2">
      <c r="K31" s="38"/>
      <c r="L31" s="43"/>
      <c r="M31" s="37"/>
      <c r="N31" s="35"/>
      <c r="O31" s="35"/>
      <c r="S31" s="38"/>
      <c r="T31" s="15"/>
      <c r="U31" s="38"/>
      <c r="AA31" s="37"/>
      <c r="AB31" s="35"/>
      <c r="AH31" s="38"/>
      <c r="AI31" s="43"/>
      <c r="AK31" s="43"/>
      <c r="AL31" s="43"/>
      <c r="AM31" s="43"/>
    </row>
    <row r="32" spans="1:43" x14ac:dyDescent="0.2">
      <c r="I32" s="35"/>
      <c r="K32" s="38"/>
      <c r="L32" s="43"/>
      <c r="M32" s="38"/>
      <c r="N32" s="43"/>
      <c r="O32" s="43"/>
      <c r="S32" s="38"/>
      <c r="T32" s="15"/>
      <c r="U32" s="38"/>
      <c r="AA32" s="38"/>
      <c r="AB32" s="43"/>
      <c r="AH32" s="38"/>
      <c r="AI32" s="43"/>
      <c r="AK32" s="43"/>
      <c r="AL32" s="43"/>
      <c r="AM32" s="43"/>
    </row>
    <row r="33" spans="9:39" x14ac:dyDescent="0.2">
      <c r="I33" s="35"/>
      <c r="K33" s="39"/>
      <c r="L33" s="35"/>
      <c r="M33" s="38"/>
      <c r="N33" s="43"/>
      <c r="O33" s="43"/>
      <c r="S33" s="39"/>
      <c r="U33" s="39"/>
      <c r="AA33" s="38"/>
      <c r="AB33" s="43"/>
      <c r="AH33" s="39"/>
      <c r="AI33" s="35"/>
      <c r="AK33" s="35"/>
      <c r="AL33" s="35"/>
      <c r="AM33" s="35"/>
    </row>
    <row r="34" spans="9:39" x14ac:dyDescent="0.2">
      <c r="I34" s="35"/>
      <c r="K34" s="37"/>
      <c r="L34" s="35"/>
      <c r="M34" s="39"/>
      <c r="N34" s="35"/>
      <c r="O34" s="35"/>
      <c r="S34" s="37"/>
      <c r="U34" s="37"/>
      <c r="AA34" s="39"/>
      <c r="AB34" s="35"/>
      <c r="AH34" s="37"/>
      <c r="AI34" s="35"/>
      <c r="AK34" s="35"/>
      <c r="AL34" s="35"/>
      <c r="AM34" s="35"/>
    </row>
    <row r="35" spans="9:39" x14ac:dyDescent="0.2">
      <c r="I35" s="35"/>
      <c r="K35" s="37"/>
      <c r="L35" s="35"/>
      <c r="M35" s="37"/>
      <c r="N35" s="35"/>
      <c r="O35" s="35"/>
      <c r="S35" s="37"/>
      <c r="U35" s="37"/>
      <c r="AA35" s="37"/>
      <c r="AB35" s="35"/>
      <c r="AH35" s="37"/>
      <c r="AI35" s="35"/>
      <c r="AK35" s="35"/>
      <c r="AL35" s="35"/>
      <c r="AM35" s="35"/>
    </row>
    <row r="36" spans="9:39" x14ac:dyDescent="0.2">
      <c r="I36" s="43"/>
      <c r="K36" s="37"/>
      <c r="L36" s="35"/>
      <c r="M36" s="37"/>
      <c r="N36" s="35"/>
      <c r="O36" s="35"/>
      <c r="S36" s="37"/>
      <c r="T36" s="44"/>
      <c r="U36" s="37"/>
      <c r="AA36" s="37"/>
      <c r="AB36" s="35"/>
      <c r="AH36" s="37"/>
      <c r="AI36" s="35"/>
      <c r="AK36" s="35"/>
      <c r="AL36" s="35"/>
      <c r="AM36" s="35"/>
    </row>
    <row r="37" spans="9:39" x14ac:dyDescent="0.2">
      <c r="I37" s="43"/>
      <c r="K37" s="37"/>
      <c r="L37" s="35"/>
      <c r="M37" s="37"/>
      <c r="N37" s="35"/>
      <c r="O37" s="35"/>
      <c r="S37" s="37"/>
      <c r="U37" s="37"/>
      <c r="AA37" s="37"/>
      <c r="AB37" s="35"/>
      <c r="AH37" s="37"/>
      <c r="AI37" s="35"/>
      <c r="AK37" s="35"/>
      <c r="AL37" s="35"/>
      <c r="AM37" s="35"/>
    </row>
    <row r="38" spans="9:39" x14ac:dyDescent="0.2">
      <c r="I38" s="35"/>
      <c r="K38" s="37"/>
      <c r="L38" s="35"/>
      <c r="M38" s="37"/>
      <c r="N38" s="35"/>
      <c r="O38" s="35"/>
      <c r="S38" s="37"/>
      <c r="U38" s="37"/>
      <c r="AA38" s="37"/>
      <c r="AB38" s="35"/>
      <c r="AH38" s="37"/>
      <c r="AI38" s="35"/>
      <c r="AK38" s="35"/>
      <c r="AL38" s="35"/>
      <c r="AM38" s="35"/>
    </row>
    <row r="39" spans="9:39" x14ac:dyDescent="0.2">
      <c r="I39" s="35"/>
      <c r="K39" s="37"/>
      <c r="L39" s="35"/>
      <c r="M39" s="37"/>
      <c r="N39" s="35"/>
      <c r="O39" s="35"/>
      <c r="S39" s="37"/>
      <c r="U39" s="37"/>
      <c r="AA39" s="37"/>
      <c r="AB39" s="35"/>
      <c r="AH39" s="37"/>
      <c r="AI39" s="35"/>
      <c r="AK39" s="35"/>
      <c r="AL39" s="35"/>
      <c r="AM39" s="35"/>
    </row>
    <row r="40" spans="9:39" x14ac:dyDescent="0.2">
      <c r="I40" s="35"/>
      <c r="K40" s="37"/>
      <c r="L40" s="35"/>
      <c r="M40" s="37"/>
      <c r="N40" s="35"/>
      <c r="O40" s="35"/>
      <c r="S40" s="37"/>
      <c r="U40" s="37"/>
      <c r="AA40" s="37"/>
      <c r="AB40" s="35"/>
      <c r="AH40" s="37"/>
      <c r="AI40" s="35"/>
      <c r="AK40" s="35"/>
      <c r="AL40" s="35"/>
      <c r="AM40" s="35"/>
    </row>
    <row r="41" spans="9:39" x14ac:dyDescent="0.2">
      <c r="I41" s="35"/>
      <c r="K41" s="37"/>
      <c r="L41" s="35"/>
      <c r="M41" s="37"/>
      <c r="N41" s="35"/>
      <c r="O41" s="35"/>
      <c r="S41" s="37"/>
      <c r="U41" s="37"/>
      <c r="AA41" s="37"/>
      <c r="AB41" s="35"/>
      <c r="AH41" s="37"/>
      <c r="AI41" s="35"/>
      <c r="AK41" s="35"/>
      <c r="AL41" s="35"/>
      <c r="AM41" s="35"/>
    </row>
    <row r="42" spans="9:39" x14ac:dyDescent="0.2">
      <c r="I42" s="35"/>
      <c r="K42" s="37"/>
      <c r="L42" s="35"/>
      <c r="M42" s="37"/>
      <c r="N42" s="35"/>
      <c r="O42" s="35"/>
      <c r="S42" s="37"/>
      <c r="U42" s="37"/>
      <c r="AA42" s="37"/>
      <c r="AB42" s="35"/>
      <c r="AH42" s="37"/>
      <c r="AI42" s="35"/>
      <c r="AK42" s="35"/>
      <c r="AL42" s="35"/>
      <c r="AM42" s="35"/>
    </row>
    <row r="43" spans="9:39" x14ac:dyDescent="0.2">
      <c r="I43" s="35"/>
      <c r="K43" s="37"/>
      <c r="L43" s="35"/>
      <c r="M43" s="37"/>
      <c r="N43" s="35"/>
      <c r="O43" s="35"/>
      <c r="S43" s="37"/>
      <c r="U43" s="37"/>
      <c r="AA43" s="37"/>
      <c r="AB43" s="35"/>
      <c r="AH43" s="37"/>
      <c r="AI43" s="35"/>
      <c r="AK43" s="35"/>
      <c r="AL43" s="35"/>
      <c r="AM43" s="35"/>
    </row>
    <row r="44" spans="9:39" x14ac:dyDescent="0.2">
      <c r="I44" s="35"/>
      <c r="K44" s="37"/>
      <c r="L44" s="35"/>
      <c r="M44" s="37"/>
      <c r="N44" s="35"/>
      <c r="O44" s="35"/>
      <c r="S44" s="37"/>
      <c r="U44" s="37"/>
      <c r="AA44" s="37"/>
      <c r="AB44" s="35"/>
      <c r="AH44" s="37"/>
      <c r="AI44" s="35"/>
      <c r="AK44" s="35"/>
      <c r="AL44" s="35"/>
      <c r="AM44" s="35"/>
    </row>
    <row r="45" spans="9:39" x14ac:dyDescent="0.2">
      <c r="I45" s="35"/>
      <c r="K45" s="37"/>
      <c r="L45" s="35"/>
      <c r="M45" s="37"/>
      <c r="N45" s="35"/>
      <c r="O45" s="35"/>
      <c r="S45" s="37"/>
      <c r="U45" s="37"/>
      <c r="AA45" s="37"/>
      <c r="AB45" s="35"/>
      <c r="AH45" s="37"/>
      <c r="AI45" s="35"/>
      <c r="AK45" s="35"/>
      <c r="AL45" s="35"/>
      <c r="AM45" s="35"/>
    </row>
    <row r="46" spans="9:39" x14ac:dyDescent="0.2">
      <c r="I46" s="35"/>
      <c r="K46" s="37"/>
      <c r="L46" s="35"/>
      <c r="M46" s="37"/>
      <c r="N46" s="35"/>
      <c r="O46" s="35"/>
      <c r="S46" s="37"/>
      <c r="U46" s="37"/>
      <c r="AA46" s="37"/>
      <c r="AB46" s="35"/>
      <c r="AH46" s="37"/>
      <c r="AI46" s="35"/>
      <c r="AK46" s="35"/>
      <c r="AL46" s="35"/>
      <c r="AM46" s="35"/>
    </row>
    <row r="47" spans="9:39" x14ac:dyDescent="0.2">
      <c r="I47" s="35"/>
      <c r="K47" s="37"/>
      <c r="L47" s="35"/>
      <c r="M47" s="37"/>
      <c r="N47" s="35"/>
      <c r="O47" s="35"/>
      <c r="S47" s="37"/>
      <c r="U47" s="37"/>
      <c r="AA47" s="37"/>
      <c r="AB47" s="35"/>
      <c r="AH47" s="37"/>
      <c r="AI47" s="35"/>
      <c r="AK47" s="35"/>
      <c r="AL47" s="35"/>
      <c r="AM47" s="35"/>
    </row>
    <row r="48" spans="9:39" x14ac:dyDescent="0.2">
      <c r="I48" s="35"/>
      <c r="K48" s="37"/>
      <c r="L48" s="35"/>
      <c r="M48" s="37"/>
      <c r="N48" s="35"/>
      <c r="O48" s="35"/>
      <c r="S48" s="37"/>
      <c r="T48" s="44"/>
      <c r="U48" s="37"/>
      <c r="AA48" s="37"/>
      <c r="AB48" s="35"/>
      <c r="AH48" s="37"/>
      <c r="AI48" s="35"/>
      <c r="AK48" s="35"/>
      <c r="AL48" s="35"/>
      <c r="AM48" s="35"/>
    </row>
    <row r="49" spans="9:39" x14ac:dyDescent="0.2">
      <c r="I49" s="35"/>
      <c r="K49" s="41"/>
      <c r="L49" s="42"/>
      <c r="M49" s="37"/>
      <c r="N49" s="35"/>
      <c r="O49" s="35"/>
      <c r="S49" s="41"/>
      <c r="T49" s="42"/>
      <c r="U49" s="41"/>
      <c r="AA49" s="37"/>
      <c r="AB49" s="35"/>
      <c r="AH49" s="41"/>
      <c r="AI49" s="42"/>
      <c r="AK49" s="42"/>
      <c r="AL49" s="42"/>
      <c r="AM49" s="42"/>
    </row>
    <row r="50" spans="9:39" x14ac:dyDescent="0.2">
      <c r="I50" s="35"/>
      <c r="M50" s="41"/>
      <c r="N50" s="42"/>
      <c r="O50" s="42"/>
      <c r="AA50" s="41"/>
      <c r="AB50" s="42"/>
    </row>
    <row r="51" spans="9:39" x14ac:dyDescent="0.2">
      <c r="I51" s="35"/>
    </row>
    <row r="52" spans="9:39" x14ac:dyDescent="0.2">
      <c r="I52" s="35"/>
    </row>
    <row r="53" spans="9:39" x14ac:dyDescent="0.2">
      <c r="I53" s="35"/>
    </row>
  </sheetData>
  <mergeCells count="5">
    <mergeCell ref="Z1:AG1"/>
    <mergeCell ref="AH1:AO1"/>
    <mergeCell ref="R1:Y1"/>
    <mergeCell ref="B1:I1"/>
    <mergeCell ref="J1:Q1"/>
  </mergeCells>
  <pageMargins left="0.19685039370078741" right="0.15748031496062992" top="0.98425196850393704" bottom="0.98425196850393704" header="0.51181102362204722" footer="0.51181102362204722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"/>
  <sheetViews>
    <sheetView workbookViewId="0">
      <selection activeCell="B1" sqref="B1:F1"/>
    </sheetView>
  </sheetViews>
  <sheetFormatPr defaultColWidth="8.7109375" defaultRowHeight="12.75" x14ac:dyDescent="0.2"/>
  <sheetData>
    <row r="1" spans="1:6" x14ac:dyDescent="0.2">
      <c r="A1" t="s">
        <v>31</v>
      </c>
      <c r="B1" s="47" t="s">
        <v>35</v>
      </c>
      <c r="C1" s="47"/>
      <c r="D1" s="47"/>
      <c r="E1" s="47"/>
      <c r="F1" s="47"/>
    </row>
    <row r="2" spans="1:6" x14ac:dyDescent="0.2">
      <c r="A2" t="s">
        <v>32</v>
      </c>
      <c r="B2" s="2" t="s">
        <v>34</v>
      </c>
    </row>
    <row r="3" spans="1:6" ht="42" customHeight="1" x14ac:dyDescent="0.2">
      <c r="A3" t="s">
        <v>33</v>
      </c>
      <c r="B3" s="47" t="s">
        <v>36</v>
      </c>
      <c r="C3" s="47"/>
      <c r="D3" s="47"/>
      <c r="E3" s="47"/>
      <c r="F3" s="47"/>
    </row>
  </sheetData>
  <mergeCells count="2">
    <mergeCell ref="B1:F1"/>
    <mergeCell ref="B3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tab.2</vt:lpstr>
      <vt:lpstr>metadati</vt:lpstr>
    </vt:vector>
  </TitlesOfParts>
  <Company>I.S.P.R.A.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giovanni.finocchiaro</dc:creator>
  <cp:lastModifiedBy>Finocchiaro Giovanni</cp:lastModifiedBy>
  <dcterms:created xsi:type="dcterms:W3CDTF">2017-05-24T10:04:54Z</dcterms:created>
  <dcterms:modified xsi:type="dcterms:W3CDTF">2024-05-16T09:49:06Z</dcterms:modified>
</cp:coreProperties>
</file>