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ocumenti/Lavoro_2023/DG-STAT_R/PON - Lavoro/Indicatori_PON_2023_II_tranche/03_PON_Indicatori 2023_II TRANCHE/"/>
    </mc:Choice>
  </mc:AlternateContent>
  <xr:revisionPtr revIDLastSave="209" documentId="8_{4ADC4113-6680-4B03-B560-B3117B374E1D}" xr6:coauthVersionLast="47" xr6:coauthVersionMax="47" xr10:uidLastSave="{5AD3AFD1-F315-4106-8B42-DF50ED7674DD}"/>
  <bookViews>
    <workbookView xWindow="-120" yWindow="-120" windowWidth="29040" windowHeight="15840" tabRatio="865" xr2:uid="{00000000-000D-0000-FFFF-FFFF00000000}"/>
  </bookViews>
  <sheets>
    <sheet name="Ind. Regioni_CP_2020" sheetId="6" r:id="rId1"/>
    <sheet name="Dati di base x Ind. Regioni" sheetId="4" r:id="rId2"/>
    <sheet name="Ind. Province_CP_2020" sheetId="8" r:id="rId3"/>
    <sheet name="Dati di base x ind Provinc" sheetId="7" r:id="rId4"/>
    <sheet name="Ind. Comuni_CP_2020" sheetId="14" r:id="rId5"/>
    <sheet name="Dati di base x ind Comuni" sheetId="12" r:id="rId6"/>
    <sheet name="Legenda" sheetId="16" r:id="rId7"/>
  </sheets>
  <definedNames>
    <definedName name="_Hlk66790030" localSheetId="0">'Ind. Regioni_CP_2020'!#REF!</definedName>
    <definedName name="COSTA_PROTETTA_01_2019_Comuni_CampiIncrociati1">#REF!</definedName>
    <definedName name="COSTA_PROTETTA_01_2019_Province_CampiIncrociati">#REF!</definedName>
    <definedName name="COSTA_PROTETTA_01_2019_Regioni_CampiIncrocia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6" l="1"/>
  <c r="D40" i="6" s="1"/>
  <c r="B40" i="6"/>
  <c r="C39" i="6"/>
  <c r="D39" i="6" s="1"/>
  <c r="B39" i="6"/>
  <c r="C38" i="6"/>
  <c r="D38" i="6" s="1"/>
  <c r="B38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D95052-7D5D-40F1-9346-EBD367F3760D}" keepAlive="1" name="Query - costa_protetta" description="Connessione alla query 'costa_protetta' nella cartella di lavoro." type="5" refreshedVersion="0" background="1" saveData="1">
    <dbPr connection="Provider=Microsoft.Mashup.OleDb.1;Data Source=$Workbook$;Location=costa_protetta;Extended Properties=&quot;&quot;" command="SELECT * FROM [costa_protetta]"/>
  </connection>
</connections>
</file>

<file path=xl/sharedStrings.xml><?xml version="1.0" encoding="utf-8"?>
<sst xmlns="http://schemas.openxmlformats.org/spreadsheetml/2006/main" count="1796" uniqueCount="776">
  <si>
    <t>Veneto</t>
  </si>
  <si>
    <t>Friuli Venezia Giulia</t>
  </si>
  <si>
    <t>Liguria</t>
  </si>
  <si>
    <t>Emilia-Romagna</t>
  </si>
  <si>
    <t>Toscana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</si>
  <si>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</si>
  <si>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</si>
  <si>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</si>
  <si>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</si>
  <si>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</si>
  <si>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</si>
  <si>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</si>
  <si>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</si>
  <si>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</si>
  <si>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</si>
  <si>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Venezia</t>
  </si>
  <si>
    <t>Rovigo</t>
  </si>
  <si>
    <t>Udine</t>
  </si>
  <si>
    <t>Gorizia</t>
  </si>
  <si>
    <t>Trieste</t>
  </si>
  <si>
    <t>Imperia</t>
  </si>
  <si>
    <t>Savona</t>
  </si>
  <si>
    <t>Genova</t>
  </si>
  <si>
    <t>La Spezia</t>
  </si>
  <si>
    <t>Massa Carrara</t>
  </si>
  <si>
    <t>Ferrara</t>
  </si>
  <si>
    <t>Ravenna</t>
  </si>
  <si>
    <t>Forli'-Cesena</t>
  </si>
  <si>
    <t>Rimini</t>
  </si>
  <si>
    <t>Livorno</t>
  </si>
  <si>
    <t>Pisa</t>
  </si>
  <si>
    <t>Grosseto</t>
  </si>
  <si>
    <t>Pesaro e Urbino</t>
  </si>
  <si>
    <t>Ancona</t>
  </si>
  <si>
    <t>Macerata</t>
  </si>
  <si>
    <t>Ascoli Piceno</t>
  </si>
  <si>
    <t>Fermo</t>
  </si>
  <si>
    <t>Viterbo</t>
  </si>
  <si>
    <t>Roma</t>
  </si>
  <si>
    <t>Latina</t>
  </si>
  <si>
    <t>Teramo</t>
  </si>
  <si>
    <t>Pescara</t>
  </si>
  <si>
    <t>Chieti</t>
  </si>
  <si>
    <t>Campobasso</t>
  </si>
  <si>
    <t>Caserta</t>
  </si>
  <si>
    <t>Napoli</t>
  </si>
  <si>
    <t>Salerno</t>
  </si>
  <si>
    <t>Foggia</t>
  </si>
  <si>
    <t>Bari</t>
  </si>
  <si>
    <t>Taranto</t>
  </si>
  <si>
    <t>Brindisi</t>
  </si>
  <si>
    <t>Lecce</t>
  </si>
  <si>
    <t>Barletta-Andria-Trani</t>
  </si>
  <si>
    <t>Potenza</t>
  </si>
  <si>
    <t>Matera</t>
  </si>
  <si>
    <t>Cosenza</t>
  </si>
  <si>
    <t>Catanzaro</t>
  </si>
  <si>
    <t>Reggio di Calabria</t>
  </si>
  <si>
    <t>Crotone</t>
  </si>
  <si>
    <t>Vibo Valentia</t>
  </si>
  <si>
    <t>Trapani</t>
  </si>
  <si>
    <t>Palermo</t>
  </si>
  <si>
    <t>Messina</t>
  </si>
  <si>
    <t>Agrigento</t>
  </si>
  <si>
    <t>Caltanissetta</t>
  </si>
  <si>
    <t>Catania</t>
  </si>
  <si>
    <t>Ragusa</t>
  </si>
  <si>
    <t>Siracusa</t>
  </si>
  <si>
    <t>Sassari</t>
  </si>
  <si>
    <t>Nuoro</t>
  </si>
  <si>
    <t>Cagliari</t>
  </si>
  <si>
    <t>Oristano</t>
  </si>
  <si>
    <t>Sud Sardegna</t>
  </si>
  <si>
    <t>Ariano nel Polesine</t>
  </si>
  <si>
    <t>Porto Tolle</t>
  </si>
  <si>
    <t>Porto Viro</t>
  </si>
  <si>
    <t>Rosolina</t>
  </si>
  <si>
    <t>Caorle</t>
  </si>
  <si>
    <t>Cavallino-Treporti</t>
  </si>
  <si>
    <t>Chioggia</t>
  </si>
  <si>
    <t>Eraclea</t>
  </si>
  <si>
    <t>Jesolo</t>
  </si>
  <si>
    <t>San Michele al Tagliamento</t>
  </si>
  <si>
    <t>Grado</t>
  </si>
  <si>
    <t>Monfalcone</t>
  </si>
  <si>
    <t>Staranzano</t>
  </si>
  <si>
    <t>Duino Aurisina</t>
  </si>
  <si>
    <t>Muggia</t>
  </si>
  <si>
    <t>Lignano Sabbiadoro</t>
  </si>
  <si>
    <t>Marano Lagunare</t>
  </si>
  <si>
    <t>Arenzano</t>
  </si>
  <si>
    <t>Bogliasco</t>
  </si>
  <si>
    <t>Camogli</t>
  </si>
  <si>
    <t>Chiavari</t>
  </si>
  <si>
    <t>Cogoleto</t>
  </si>
  <si>
    <t>Lavagna</t>
  </si>
  <si>
    <t>Moneglia</t>
  </si>
  <si>
    <t>Pieve Ligure</t>
  </si>
  <si>
    <t>Rapallo</t>
  </si>
  <si>
    <t>Recco</t>
  </si>
  <si>
    <t>Santa Margherita Ligure</t>
  </si>
  <si>
    <t>Sestri Levante</t>
  </si>
  <si>
    <t>Sori</t>
  </si>
  <si>
    <t>Zoagli</t>
  </si>
  <si>
    <t>Bordighera</t>
  </si>
  <si>
    <t>Camporosso</t>
  </si>
  <si>
    <t>Cervo</t>
  </si>
  <si>
    <t>Cipressa</t>
  </si>
  <si>
    <t>Costarainera</t>
  </si>
  <si>
    <t>Diano Marina</t>
  </si>
  <si>
    <t>Ospedaletti</t>
  </si>
  <si>
    <t>Riva Ligure</t>
  </si>
  <si>
    <t>San Bartolomeo al Mare</t>
  </si>
  <si>
    <t>San Lorenzo al Mare</t>
  </si>
  <si>
    <t>Sanremo</t>
  </si>
  <si>
    <t>Santo Stefano al Mare</t>
  </si>
  <si>
    <t>Taggia</t>
  </si>
  <si>
    <t>Vallecrosia</t>
  </si>
  <si>
    <t>Ventimiglia</t>
  </si>
  <si>
    <t>Ameglia</t>
  </si>
  <si>
    <t>Bonassola</t>
  </si>
  <si>
    <t>Deiva Marina</t>
  </si>
  <si>
    <t>Framura</t>
  </si>
  <si>
    <t>Lerici</t>
  </si>
  <si>
    <t>Levanto</t>
  </si>
  <si>
    <t>Monterosso al Mare</t>
  </si>
  <si>
    <t>Portovenere</t>
  </si>
  <si>
    <t>Riomaggiore</t>
  </si>
  <si>
    <t>Sarzana</t>
  </si>
  <si>
    <t>Vernazza</t>
  </si>
  <si>
    <t>Alassio</t>
  </si>
  <si>
    <t>Albenga</t>
  </si>
  <si>
    <t>Albisola Superiore</t>
  </si>
  <si>
    <t>Albissola Marina</t>
  </si>
  <si>
    <t>Andora</t>
  </si>
  <si>
    <t>Bergeggi</t>
  </si>
  <si>
    <t>Borghetto Santo Spirito</t>
  </si>
  <si>
    <t>Borgio Verezzi</t>
  </si>
  <si>
    <t>Celle Ligure</t>
  </si>
  <si>
    <t>Ceriale</t>
  </si>
  <si>
    <t>Finale Ligure</t>
  </si>
  <si>
    <t>Laigueglia</t>
  </si>
  <si>
    <t>Loano</t>
  </si>
  <si>
    <t>Noli</t>
  </si>
  <si>
    <t>Pietra Ligure</t>
  </si>
  <si>
    <t>Spotorno</t>
  </si>
  <si>
    <t>Vado Ligure</t>
  </si>
  <si>
    <t>Varazze</t>
  </si>
  <si>
    <t>Carrara</t>
  </si>
  <si>
    <t>Comacchio</t>
  </si>
  <si>
    <t>Goro</t>
  </si>
  <si>
    <t>Cesenatico</t>
  </si>
  <si>
    <t>Gatteo</t>
  </si>
  <si>
    <t>San Mauro Pascoli</t>
  </si>
  <si>
    <t>Savignano sul Rubicone</t>
  </si>
  <si>
    <t>Cervia</t>
  </si>
  <si>
    <t>Bellaria-Igea Marina</t>
  </si>
  <si>
    <t>Cattolica</t>
  </si>
  <si>
    <t>Misano Adriatico</t>
  </si>
  <si>
    <t>Capalbio</t>
  </si>
  <si>
    <t>Castiglione della Pescaia</t>
  </si>
  <si>
    <t>Follonica</t>
  </si>
  <si>
    <t>Isola del Giglio</t>
  </si>
  <si>
    <t>Monte Argentario</t>
  </si>
  <si>
    <t>Orbetello</t>
  </si>
  <si>
    <t>Scarlino</t>
  </si>
  <si>
    <t>Campo nell'Elba</t>
  </si>
  <si>
    <t>Capoliveri</t>
  </si>
  <si>
    <t>Cecina</t>
  </si>
  <si>
    <t>Marciana</t>
  </si>
  <si>
    <t>Piombino</t>
  </si>
  <si>
    <t>Porto Azzurro</t>
  </si>
  <si>
    <t>Portoferraio</t>
  </si>
  <si>
    <t>Rio</t>
  </si>
  <si>
    <t>Rosignano Marittimo</t>
  </si>
  <si>
    <t>San Vincenzo</t>
  </si>
  <si>
    <t>Massa</t>
  </si>
  <si>
    <t>Montignoso</t>
  </si>
  <si>
    <t>Falconara Marittima</t>
  </si>
  <si>
    <t>Montemarciano</t>
  </si>
  <si>
    <t>Numana</t>
  </si>
  <si>
    <t>Senigallia</t>
  </si>
  <si>
    <t>Sirolo</t>
  </si>
  <si>
    <t>Cupra Marittima</t>
  </si>
  <si>
    <t>Grottammare</t>
  </si>
  <si>
    <t>Massignano</t>
  </si>
  <si>
    <t>San Benedetto del Tronto</t>
  </si>
  <si>
    <t>Altidona</t>
  </si>
  <si>
    <t>Campofilone</t>
  </si>
  <si>
    <t>Pedaso</t>
  </si>
  <si>
    <t>Porto San Giorgio</t>
  </si>
  <si>
    <t>Porto Sant'Elpidio</t>
  </si>
  <si>
    <t>Civitanova Marche</t>
  </si>
  <si>
    <t>Porto Recanati</t>
  </si>
  <si>
    <t>Potenza Picena</t>
  </si>
  <si>
    <t>Fano</t>
  </si>
  <si>
    <t>Gabicce Mare</t>
  </si>
  <si>
    <t>Mondolfo</t>
  </si>
  <si>
    <t>Pesaro</t>
  </si>
  <si>
    <t>Fondi</t>
  </si>
  <si>
    <t>Formia</t>
  </si>
  <si>
    <t>Gaeta</t>
  </si>
  <si>
    <t>Minturno</t>
  </si>
  <si>
    <t>Ponza</t>
  </si>
  <si>
    <t>Sabaudia</t>
  </si>
  <si>
    <t>San Felice Circeo</t>
  </si>
  <si>
    <t>Sperlonga</t>
  </si>
  <si>
    <t>Terracina</t>
  </si>
  <si>
    <t>Anzio</t>
  </si>
  <si>
    <t>Civitavecchia</t>
  </si>
  <si>
    <t>Fiumicino</t>
  </si>
  <si>
    <t>Ladispoli</t>
  </si>
  <si>
    <t>Nettuno</t>
  </si>
  <si>
    <t>Santa Marinella</t>
  </si>
  <si>
    <t>Montalto di Castro</t>
  </si>
  <si>
    <t>Tarquinia</t>
  </si>
  <si>
    <t>Casalbordino</t>
  </si>
  <si>
    <t>Fossacesia</t>
  </si>
  <si>
    <t>Francavilla al Mare</t>
  </si>
  <si>
    <t>Ortona</t>
  </si>
  <si>
    <t>Rocca San Giovanni</t>
  </si>
  <si>
    <t>San Salvo</t>
  </si>
  <si>
    <t>San Vito Chietino</t>
  </si>
  <si>
    <t>Torino di Sangro</t>
  </si>
  <si>
    <t>Vasto</t>
  </si>
  <si>
    <t>Città  Sant'Angelo</t>
  </si>
  <si>
    <t>Montesilvano</t>
  </si>
  <si>
    <t>Alba Adriatica</t>
  </si>
  <si>
    <t>Giulianova</t>
  </si>
  <si>
    <t>Martinsicuro</t>
  </si>
  <si>
    <t>Pineto</t>
  </si>
  <si>
    <t>Roseto degli Abruzzi</t>
  </si>
  <si>
    <t>Silvi</t>
  </si>
  <si>
    <t>Campomarino</t>
  </si>
  <si>
    <t>Montenero di Bisaccia</t>
  </si>
  <si>
    <t>Petacciato</t>
  </si>
  <si>
    <t>Termoli</t>
  </si>
  <si>
    <t>Castel Volturno</t>
  </si>
  <si>
    <t>Mondragone</t>
  </si>
  <si>
    <t>Sessa Aurunca</t>
  </si>
  <si>
    <t>Bacoli</t>
  </si>
  <si>
    <t>Barano d'Ischia</t>
  </si>
  <si>
    <t>Capri</t>
  </si>
  <si>
    <t>Casamicciola Terme</t>
  </si>
  <si>
    <t>Castellammare di Stabia</t>
  </si>
  <si>
    <t>Ercolano</t>
  </si>
  <si>
    <t>Forio</t>
  </si>
  <si>
    <t>Ischia</t>
  </si>
  <si>
    <t>Lacco Ameno</t>
  </si>
  <si>
    <t>Massa Lubrense</t>
  </si>
  <si>
    <t>Meta</t>
  </si>
  <si>
    <t>Monte di Procida</t>
  </si>
  <si>
    <t>Piano di Sorrento</t>
  </si>
  <si>
    <t>Portici</t>
  </si>
  <si>
    <t>Pozzuoli</t>
  </si>
  <si>
    <t>Procida</t>
  </si>
  <si>
    <t>Sant'Agnello</t>
  </si>
  <si>
    <t>Serrara Fontana</t>
  </si>
  <si>
    <t>Sorrento</t>
  </si>
  <si>
    <t>Torre Annunziata</t>
  </si>
  <si>
    <t>Torre del Greco</t>
  </si>
  <si>
    <t>Vico Equense</t>
  </si>
  <si>
    <t>Agropoli</t>
  </si>
  <si>
    <t>Amalfi</t>
  </si>
  <si>
    <t>Ascea</t>
  </si>
  <si>
    <t>Atrani</t>
  </si>
  <si>
    <t>Camerota</t>
  </si>
  <si>
    <t>Capaccio Paestum</t>
  </si>
  <si>
    <t>Casal Velino</t>
  </si>
  <si>
    <t>Castellabate</t>
  </si>
  <si>
    <t>Centola</t>
  </si>
  <si>
    <t>Cetara</t>
  </si>
  <si>
    <t>Conca dei Marini</t>
  </si>
  <si>
    <t>Ispani</t>
  </si>
  <si>
    <t>Maiori</t>
  </si>
  <si>
    <t>Montecorice</t>
  </si>
  <si>
    <t>Pisciotta</t>
  </si>
  <si>
    <t>Pollica</t>
  </si>
  <si>
    <t>San Giovanni a Piro</t>
  </si>
  <si>
    <t>San Mauro Cilento</t>
  </si>
  <si>
    <t>Santa Marina</t>
  </si>
  <si>
    <t>Sapri</t>
  </si>
  <si>
    <t>Vibonati</t>
  </si>
  <si>
    <t>Vietri sul Mare</t>
  </si>
  <si>
    <t>Giovinazzo</t>
  </si>
  <si>
    <t>Mola di Bari</t>
  </si>
  <si>
    <t>Molfetta</t>
  </si>
  <si>
    <t>Monopoli</t>
  </si>
  <si>
    <t>Polignano a Mare</t>
  </si>
  <si>
    <t>Barletta</t>
  </si>
  <si>
    <t>Bisceglie</t>
  </si>
  <si>
    <t>Margherita di Savoia</t>
  </si>
  <si>
    <t>Trani</t>
  </si>
  <si>
    <t>Carovigno</t>
  </si>
  <si>
    <t>Fasano</t>
  </si>
  <si>
    <t>Ostuni</t>
  </si>
  <si>
    <t>San Pietro Vernotico</t>
  </si>
  <si>
    <t>Torchiarolo</t>
  </si>
  <si>
    <t>Cagnano Varano</t>
  </si>
  <si>
    <t>Chieuti</t>
  </si>
  <si>
    <t>Isole Tremiti</t>
  </si>
  <si>
    <t>Lesina</t>
  </si>
  <si>
    <t>Manfredonia</t>
  </si>
  <si>
    <t>Mattinata</t>
  </si>
  <si>
    <t>Monte Sant'Angelo</t>
  </si>
  <si>
    <t>Rodi Garganico</t>
  </si>
  <si>
    <t>Serracapriola</t>
  </si>
  <si>
    <t>Vieste</t>
  </si>
  <si>
    <t>Zapponeta</t>
  </si>
  <si>
    <t>Castrignano del Capo</t>
  </si>
  <si>
    <t>Castro</t>
  </si>
  <si>
    <t>Diso</t>
  </si>
  <si>
    <t>Gallipoli</t>
  </si>
  <si>
    <t>Melendugno</t>
  </si>
  <si>
    <t>Morciano di Leuca</t>
  </si>
  <si>
    <t>Nardò</t>
  </si>
  <si>
    <t>Otranto</t>
  </si>
  <si>
    <t>Porto Cesareo</t>
  </si>
  <si>
    <t>Racale</t>
  </si>
  <si>
    <t>Salve</t>
  </si>
  <si>
    <t>Santa Cesarea Terme</t>
  </si>
  <si>
    <t>Tricase</t>
  </si>
  <si>
    <t>Ugento</t>
  </si>
  <si>
    <t>Vernole</t>
  </si>
  <si>
    <t>Leporano</t>
  </si>
  <si>
    <t>Manduria</t>
  </si>
  <si>
    <t>Maruggio</t>
  </si>
  <si>
    <t>Massafra</t>
  </si>
  <si>
    <t>Palagiano</t>
  </si>
  <si>
    <t>Pulsano</t>
  </si>
  <si>
    <t>Torricella</t>
  </si>
  <si>
    <t>Bernalda</t>
  </si>
  <si>
    <t>Pisticci</t>
  </si>
  <si>
    <t>Policoro</t>
  </si>
  <si>
    <t>Scanzano Jonico</t>
  </si>
  <si>
    <t>Maratea</t>
  </si>
  <si>
    <t>Badolato</t>
  </si>
  <si>
    <t>Gizzeria</t>
  </si>
  <si>
    <t>Isca sullo Ionio</t>
  </si>
  <si>
    <t>Nocera Terinese</t>
  </si>
  <si>
    <t>Soverato</t>
  </si>
  <si>
    <t>Stalettì</t>
  </si>
  <si>
    <t>Acquappesa</t>
  </si>
  <si>
    <t>Amantea</t>
  </si>
  <si>
    <t>Amendolara</t>
  </si>
  <si>
    <t>Belmonte Calabro</t>
  </si>
  <si>
    <t>Belvedere Marittimo</t>
  </si>
  <si>
    <t>Bonifati</t>
  </si>
  <si>
    <t>Calopezzati</t>
  </si>
  <si>
    <t>Cariati</t>
  </si>
  <si>
    <t>Cassano all'Ionio</t>
  </si>
  <si>
    <t>Cetraro</t>
  </si>
  <si>
    <t>Corigliano-Rossano</t>
  </si>
  <si>
    <t>Crosia</t>
  </si>
  <si>
    <t>Diamante</t>
  </si>
  <si>
    <t>Fuscaldo</t>
  </si>
  <si>
    <t>Guardia Piemontese</t>
  </si>
  <si>
    <t>Longobardi</t>
  </si>
  <si>
    <t>Montegiordano</t>
  </si>
  <si>
    <t>Paola</t>
  </si>
  <si>
    <t>Roseto Capo Spulico</t>
  </si>
  <si>
    <t>San Lucido</t>
  </si>
  <si>
    <t>Sangineto</t>
  </si>
  <si>
    <t>Tortora</t>
  </si>
  <si>
    <t>Cirò Marina</t>
  </si>
  <si>
    <t>Crucoli</t>
  </si>
  <si>
    <t>Isola di Capo Rizzuto</t>
  </si>
  <si>
    <t>Melissa</t>
  </si>
  <si>
    <t>Bagnara Calabra</t>
  </si>
  <si>
    <t>Bova Marina</t>
  </si>
  <si>
    <t>Brancaleone</t>
  </si>
  <si>
    <t>Caulonia</t>
  </si>
  <si>
    <t>Gioia Tauro</t>
  </si>
  <si>
    <t>Montebello Jonico</t>
  </si>
  <si>
    <t>Motta San Giovanni</t>
  </si>
  <si>
    <t>Palizzi</t>
  </si>
  <si>
    <t>Roccella Ionica</t>
  </si>
  <si>
    <t>San Ferdinando</t>
  </si>
  <si>
    <t>Scilla</t>
  </si>
  <si>
    <t>Villa San Giovanni</t>
  </si>
  <si>
    <t>Briatico</t>
  </si>
  <si>
    <t>Joppolo</t>
  </si>
  <si>
    <t>Nicotera</t>
  </si>
  <si>
    <t>Parghelia</t>
  </si>
  <si>
    <t>Pizzo</t>
  </si>
  <si>
    <t>Ricadi</t>
  </si>
  <si>
    <t>Tropea</t>
  </si>
  <si>
    <t>Zambrone</t>
  </si>
  <si>
    <t>Licata</t>
  </si>
  <si>
    <t>Menfi</t>
  </si>
  <si>
    <t>Palma di Montechiaro</t>
  </si>
  <si>
    <t>Porto Empedocle</t>
  </si>
  <si>
    <t>Realmonte</t>
  </si>
  <si>
    <t>Ribera</t>
  </si>
  <si>
    <t>Sciacca</t>
  </si>
  <si>
    <t>Siculiana</t>
  </si>
  <si>
    <t>Gela</t>
  </si>
  <si>
    <t>Acireale</t>
  </si>
  <si>
    <t>Mascali</t>
  </si>
  <si>
    <t>Riposto</t>
  </si>
  <si>
    <t>Acquedolci</t>
  </si>
  <si>
    <t>Alì Terme</t>
  </si>
  <si>
    <t>Barcellona Pozzo di Gotto</t>
  </si>
  <si>
    <t>Brolo</t>
  </si>
  <si>
    <t>Capo d'Orlando</t>
  </si>
  <si>
    <t>Caronia</t>
  </si>
  <si>
    <t>Falcone</t>
  </si>
  <si>
    <t>Forza d'Agrò</t>
  </si>
  <si>
    <t>Furnari</t>
  </si>
  <si>
    <t>Giardini-Naxos</t>
  </si>
  <si>
    <t>Gioiosa Marea</t>
  </si>
  <si>
    <t>Leni</t>
  </si>
  <si>
    <t>Letojanni</t>
  </si>
  <si>
    <t>Lipari</t>
  </si>
  <si>
    <t>Milazzo</t>
  </si>
  <si>
    <t>Monforte San Giorgio</t>
  </si>
  <si>
    <t>Motta d'Affermo</t>
  </si>
  <si>
    <t>Naso</t>
  </si>
  <si>
    <t>Oliveri</t>
  </si>
  <si>
    <t>Pace del Mela</t>
  </si>
  <si>
    <t>Patti</t>
  </si>
  <si>
    <t>Piraino</t>
  </si>
  <si>
    <t>Rometta</t>
  </si>
  <si>
    <t>San Filippo del Mela</t>
  </si>
  <si>
    <t>San Pier Niceto</t>
  </si>
  <si>
    <t>Santa Marina Salina</t>
  </si>
  <si>
    <t>Santa Teresa di Riva</t>
  </si>
  <si>
    <t>Sant'Agata di Militello</t>
  </si>
  <si>
    <t>Sant'Alessio Siculo</t>
  </si>
  <si>
    <t>Santo Stefano di Camastra</t>
  </si>
  <si>
    <t>Saponara</t>
  </si>
  <si>
    <t>Spadafora</t>
  </si>
  <si>
    <t>Taormina</t>
  </si>
  <si>
    <t>Terme Vigliatore</t>
  </si>
  <si>
    <t>Torregrotta</t>
  </si>
  <si>
    <t>Torrenova</t>
  </si>
  <si>
    <t>Tusa</t>
  </si>
  <si>
    <t>Valdina</t>
  </si>
  <si>
    <t>Venetico</t>
  </si>
  <si>
    <t>Villafranca Tirrena</t>
  </si>
  <si>
    <t>Altavilla Milicia</t>
  </si>
  <si>
    <t>Bagheria</t>
  </si>
  <si>
    <t>Balestrate</t>
  </si>
  <si>
    <t>Campofelice di Roccella</t>
  </si>
  <si>
    <t>Carini</t>
  </si>
  <si>
    <t>Casteldaccia</t>
  </si>
  <si>
    <t>Cefalù</t>
  </si>
  <si>
    <t>Cinisi</t>
  </si>
  <si>
    <t>Pollina</t>
  </si>
  <si>
    <t>Santa Flavia</t>
  </si>
  <si>
    <t>Termini Imerese</t>
  </si>
  <si>
    <t>Trabia</t>
  </si>
  <si>
    <t>Trappeto</t>
  </si>
  <si>
    <t>Ustica</t>
  </si>
  <si>
    <t>Ispica</t>
  </si>
  <si>
    <t>Pozzallo</t>
  </si>
  <si>
    <t>Santa Croce Camerina</t>
  </si>
  <si>
    <t>Scicli</t>
  </si>
  <si>
    <t>Vittoria</t>
  </si>
  <si>
    <t>Augusta</t>
  </si>
  <si>
    <t>Avola</t>
  </si>
  <si>
    <t>Melilli</t>
  </si>
  <si>
    <t>Noto</t>
  </si>
  <si>
    <t>Pachino</t>
  </si>
  <si>
    <t>Portopalo di Capo Passero</t>
  </si>
  <si>
    <t>Priolo Gargallo</t>
  </si>
  <si>
    <t>Campobello di Mazara</t>
  </si>
  <si>
    <t>Castelvetrano</t>
  </si>
  <si>
    <t>Erice</t>
  </si>
  <si>
    <t>Favignana</t>
  </si>
  <si>
    <t>Marsala</t>
  </si>
  <si>
    <t>Mazara del Vallo</t>
  </si>
  <si>
    <t>Paceco</t>
  </si>
  <si>
    <t>Pantelleria</t>
  </si>
  <si>
    <t>Petrosino</t>
  </si>
  <si>
    <t>Valderice</t>
  </si>
  <si>
    <t>Capoterra</t>
  </si>
  <si>
    <t>Pula</t>
  </si>
  <si>
    <t>Quartu Sant'Elena</t>
  </si>
  <si>
    <t>Sarroch</t>
  </si>
  <si>
    <t>Cardedu</t>
  </si>
  <si>
    <t>Dorgali</t>
  </si>
  <si>
    <t>Lotzorai</t>
  </si>
  <si>
    <t>Orosei</t>
  </si>
  <si>
    <t>Posada</t>
  </si>
  <si>
    <t>Siniscola</t>
  </si>
  <si>
    <t>Tortolì</t>
  </si>
  <si>
    <t>Arborea</t>
  </si>
  <si>
    <t>Bosa</t>
  </si>
  <si>
    <t>Cabras</t>
  </si>
  <si>
    <t>San Vero Milis</t>
  </si>
  <si>
    <t>Santa Giusta</t>
  </si>
  <si>
    <t>Terralba</t>
  </si>
  <si>
    <t>Alghero</t>
  </si>
  <si>
    <t>Arzachena</t>
  </si>
  <si>
    <t>Castelsardo</t>
  </si>
  <si>
    <t>Golfo Aranci</t>
  </si>
  <si>
    <t>La Maddalena</t>
  </si>
  <si>
    <t>Loiri Porto San Paolo</t>
  </si>
  <si>
    <t>Olbia</t>
  </si>
  <si>
    <t>Palau</t>
  </si>
  <si>
    <t>Porto Torres</t>
  </si>
  <si>
    <t>San Teodoro</t>
  </si>
  <si>
    <t>Santa Teresa Gallura</t>
  </si>
  <si>
    <t>Sorso</t>
  </si>
  <si>
    <t>Stintino</t>
  </si>
  <si>
    <t>Arbus</t>
  </si>
  <si>
    <t>Calasetta</t>
  </si>
  <si>
    <t>Carloforte</t>
  </si>
  <si>
    <t>Giba</t>
  </si>
  <si>
    <t>Muravera</t>
  </si>
  <si>
    <t>Portoscuso</t>
  </si>
  <si>
    <t>San Giovanni Suergiu</t>
  </si>
  <si>
    <t>Sant'Anna Arresi</t>
  </si>
  <si>
    <t>Sant'Antioco</t>
  </si>
  <si>
    <t>Teulada</t>
  </si>
  <si>
    <t>Villaputzu</t>
  </si>
  <si>
    <t xml:space="preserve">Nome tabella: </t>
  </si>
  <si>
    <t>Regione</t>
  </si>
  <si>
    <t>Totale</t>
  </si>
  <si>
    <t>km</t>
  </si>
  <si>
    <t>%</t>
  </si>
  <si>
    <t>Italia (d)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</si>
  <si>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</si>
  <si>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</si>
  <si>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</si>
  <si>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</si>
  <si>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</si>
  <si>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</si>
  <si>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</si>
  <si>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</si>
  <si>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>Ciclo di programmazione F.S. 2000-06</t>
  </si>
  <si>
    <t xml:space="preserve">    - Regioni non Ob. 1</t>
  </si>
  <si>
    <t xml:space="preserve">    - Regioni Ob. 1</t>
  </si>
  <si>
    <t xml:space="preserve">    - Regioni Ob. 1 (escl. Molise)</t>
  </si>
  <si>
    <t>Ciclo di programmazione F.S. 2007-13</t>
  </si>
  <si>
    <t xml:space="preserve">    - Ob. CONV</t>
  </si>
  <si>
    <t xml:space="preserve">    - Ob. CONV (escl. Basilicata)</t>
  </si>
  <si>
    <t xml:space="preserve">    - Ob. CRO</t>
  </si>
  <si>
    <t xml:space="preserve">    - Ob. CRO (escl. Sardegna)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</si>
  <si>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</si>
  <si>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</si>
  <si>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</si>
  <si>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</si>
  <si>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>Fonte : ISPRA</t>
  </si>
  <si>
    <t>Metadati</t>
  </si>
  <si>
    <t>Note :</t>
  </si>
  <si>
    <t>Legenda delle ripartizioni e degli aggregati territoriali</t>
  </si>
  <si>
    <r>
      <t xml:space="preserve">  - 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Emilia-Romagna)</t>
    </r>
  </si>
  <si>
    <r>
      <t xml:space="preserve">  - Nord-ovest
</t>
    </r>
    <r>
      <rPr>
        <sz val="10"/>
        <color indexed="8"/>
        <rFont val="Tahoma"/>
        <family val="2"/>
      </rPr>
      <t>(Piemonte, Valle d'Aosta/Vallée d'Aoste, Lombardia, Liguria)</t>
    </r>
  </si>
  <si>
    <r>
      <t xml:space="preserve">  - Nord-est
</t>
    </r>
    <r>
      <rPr>
        <sz val="10"/>
        <color indexed="8"/>
        <rFont val="Tahoma"/>
        <family val="2"/>
      </rPr>
      <t>(Trentino-Alto Adige/Südtirol, Veneto, Friuli-Venezia Giulia, Emilia-Romagna)</t>
    </r>
  </si>
  <si>
    <r>
      <t xml:space="preserve">  - Centro
</t>
    </r>
    <r>
      <rPr>
        <sz val="10"/>
        <color indexed="8"/>
        <rFont val="Tahoma"/>
        <family val="2"/>
      </rPr>
      <t>(Toscana, Umbria, Marche, Lazio)</t>
    </r>
  </si>
  <si>
    <r>
      <t xml:space="preserve">  - Centro-Nord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</si>
  <si>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Mezzogiorno
</t>
    </r>
    <r>
      <rPr>
        <sz val="10"/>
        <color indexed="8"/>
        <rFont val="Tahoma"/>
        <family val="2"/>
      </rPr>
      <t>(Abruzzo, Molise, Campania, Puglia, Basilicata, Calabria, Sicilia, Sardegna)</t>
    </r>
  </si>
  <si>
    <r>
      <t xml:space="preserve">  - Sud
</t>
    </r>
    <r>
      <rPr>
        <sz val="10"/>
        <color indexed="8"/>
        <rFont val="Tahoma"/>
        <family val="2"/>
      </rPr>
      <t>(Abruzzo, Molise, Campania, Puglia, Basilicata, Calabria)</t>
    </r>
  </si>
  <si>
    <r>
      <t xml:space="preserve">  - Isole
</t>
    </r>
    <r>
      <rPr>
        <sz val="10"/>
        <color indexed="8"/>
        <rFont val="Tahoma"/>
        <family val="2"/>
      </rPr>
      <t>(Sicilia, Sardegna)</t>
    </r>
  </si>
  <si>
    <r>
      <t xml:space="preserve">  - Regioni più sviluppate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</si>
  <si>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Regioni in transizione
</t>
    </r>
    <r>
      <rPr>
        <sz val="10"/>
        <color indexed="8"/>
        <rFont val="Tahoma"/>
        <family val="2"/>
      </rPr>
      <t>(Abruzzo, Molise, Sardegna)</t>
    </r>
  </si>
  <si>
    <r>
      <t xml:space="preserve">  - Regioni meno sviluppate
</t>
    </r>
    <r>
      <rPr>
        <sz val="10"/>
        <color indexed="8"/>
        <rFont val="Tahoma"/>
        <family val="2"/>
      </rPr>
      <t>(Campania, Puglia, Basilicata, Calabria, Sicilia)</t>
    </r>
  </si>
  <si>
    <t>Legenda Colori :</t>
  </si>
  <si>
    <t xml:space="preserve"> - Colore linguetta foglio di lavoro</t>
  </si>
  <si>
    <t xml:space="preserve"> Indicatore che fa parte delle tavole di osservazione del QSN</t>
  </si>
  <si>
    <t xml:space="preserve"> Indicatore il cui grafico è presente sul portale Opencoesione: http://www.opencoesione.gov.it/dati-istat-di-contesto/</t>
  </si>
  <si>
    <t xml:space="preserve"> L'indicatore fa parte del set di indicatori dell'Accordo di Partenariato 2014-2020</t>
  </si>
  <si>
    <t xml:space="preserve"> - Colore titolo indicatore (FONTE)</t>
  </si>
  <si>
    <t xml:space="preserve"> Istat</t>
  </si>
  <si>
    <t xml:space="preserve"> Altri enti Sistan</t>
  </si>
  <si>
    <t xml:space="preserve"> Banca d'Italia e UIC</t>
  </si>
  <si>
    <t xml:space="preserve"> Enti non Sistan</t>
  </si>
  <si>
    <t>Caratteri(Convenzionali):</t>
  </si>
  <si>
    <t xml:space="preserve"> Linea ( - )     quando il fenomeno non esiste oppure quando il fenomeno esiste e viene rilevato, ma i casi non si sono verificati.</t>
  </si>
  <si>
    <t xml:space="preserve"> Quattro puntini ( .... )     quando il fenomeno esiste, ma i dati non si conoscono per qualsiasi ragione.</t>
  </si>
  <si>
    <t>Costa regionale</t>
  </si>
  <si>
    <t>Costa regionale protetta</t>
  </si>
  <si>
    <t>Italia</t>
  </si>
  <si>
    <t xml:space="preserve">  Province</t>
  </si>
  <si>
    <t>Lucca</t>
  </si>
  <si>
    <t>Totale complessivo</t>
  </si>
  <si>
    <t>Fonte: ISPRA</t>
  </si>
  <si>
    <t>Territorio: Comuni</t>
  </si>
  <si>
    <t>Costa</t>
  </si>
  <si>
    <t xml:space="preserve">     Comuni</t>
  </si>
  <si>
    <t>Tortoreto</t>
  </si>
  <si>
    <t>Nova Siri</t>
  </si>
  <si>
    <t>Rotondella</t>
  </si>
  <si>
    <t>Belcastro</t>
  </si>
  <si>
    <t>Borgia</t>
  </si>
  <si>
    <t>Botricello</t>
  </si>
  <si>
    <t>Cropani</t>
  </si>
  <si>
    <t>Curinga</t>
  </si>
  <si>
    <t>Davoli</t>
  </si>
  <si>
    <t>Falerna</t>
  </si>
  <si>
    <t>Guardavalle</t>
  </si>
  <si>
    <t>Lamezia Terme</t>
  </si>
  <si>
    <t>Montauro</t>
  </si>
  <si>
    <t>Montepaone</t>
  </si>
  <si>
    <t>San Sostene</t>
  </si>
  <si>
    <t>Santa Caterina dello Ionio</t>
  </si>
  <si>
    <t>Sant'Andrea Apostolo dello Ionio</t>
  </si>
  <si>
    <t>Satriano</t>
  </si>
  <si>
    <t>Sellia Marina</t>
  </si>
  <si>
    <t>Simeri Crichi</t>
  </si>
  <si>
    <t>Squillace</t>
  </si>
  <si>
    <t>Albidona</t>
  </si>
  <si>
    <t>Falconara Albanese</t>
  </si>
  <si>
    <t>Fiumefreddo Bruzio</t>
  </si>
  <si>
    <t>Grisolia</t>
  </si>
  <si>
    <t>Mandatoriccio</t>
  </si>
  <si>
    <t>Pietrapaola</t>
  </si>
  <si>
    <t>Praia a Mare</t>
  </si>
  <si>
    <t>Rocca Imperiale</t>
  </si>
  <si>
    <t>San Nicola Arcella</t>
  </si>
  <si>
    <t>Santa Maria del Cedro</t>
  </si>
  <si>
    <t>Scala Coeli</t>
  </si>
  <si>
    <t>Scalea</t>
  </si>
  <si>
    <t>Trebisacce</t>
  </si>
  <si>
    <t>Villapiana</t>
  </si>
  <si>
    <t>Cutro</t>
  </si>
  <si>
    <t>Strongoli</t>
  </si>
  <si>
    <t>Cirò</t>
  </si>
  <si>
    <t>Africo</t>
  </si>
  <si>
    <t>Ardore</t>
  </si>
  <si>
    <t>Bianco</t>
  </si>
  <si>
    <t>Bovalino</t>
  </si>
  <si>
    <t>Bruzzano Zeffirio</t>
  </si>
  <si>
    <t>Camini</t>
  </si>
  <si>
    <t>Casignana</t>
  </si>
  <si>
    <t>Condofuri</t>
  </si>
  <si>
    <t>Ferruzzano</t>
  </si>
  <si>
    <t>Grotteria</t>
  </si>
  <si>
    <t>Locri</t>
  </si>
  <si>
    <t>Marina di Gioiosa Ionica</t>
  </si>
  <si>
    <t>Melito di Porto Salvo</t>
  </si>
  <si>
    <t>Monasterace</t>
  </si>
  <si>
    <t>Palmi</t>
  </si>
  <si>
    <t>Portigliola</t>
  </si>
  <si>
    <t>Riace</t>
  </si>
  <si>
    <t>Rosarno</t>
  </si>
  <si>
    <t>San Lorenzo</t>
  </si>
  <si>
    <t>Sant'Ilario dello Ionio</t>
  </si>
  <si>
    <t>Seminara</t>
  </si>
  <si>
    <t>Siderno</t>
  </si>
  <si>
    <t>Stignano</t>
  </si>
  <si>
    <t>Stilo</t>
  </si>
  <si>
    <t>Cellole</t>
  </si>
  <si>
    <t>Anacapri</t>
  </si>
  <si>
    <t>Giugliano in Campania</t>
  </si>
  <si>
    <t>Battipaglia</t>
  </si>
  <si>
    <t>Eboli</t>
  </si>
  <si>
    <t>Furore</t>
  </si>
  <si>
    <t>Minori</t>
  </si>
  <si>
    <t>Pontecagnano Faiano</t>
  </si>
  <si>
    <t>Positano</t>
  </si>
  <si>
    <t>Praiano</t>
  </si>
  <si>
    <t>Ravello</t>
  </si>
  <si>
    <t>Riccione</t>
  </si>
  <si>
    <t>Itri</t>
  </si>
  <si>
    <t>Ventotene</t>
  </si>
  <si>
    <t>Ardea</t>
  </si>
  <si>
    <t>Cerveteri</t>
  </si>
  <si>
    <t>Pomezia</t>
  </si>
  <si>
    <t>Portofino</t>
  </si>
  <si>
    <t>Ischitella</t>
  </si>
  <si>
    <t>Peschici</t>
  </si>
  <si>
    <t>San Nicandro Garganico</t>
  </si>
  <si>
    <t>Vico del Gargano</t>
  </si>
  <si>
    <t>Alessano</t>
  </si>
  <si>
    <t>Alliste</t>
  </si>
  <si>
    <t>Andrano</t>
  </si>
  <si>
    <t>Corsano</t>
  </si>
  <si>
    <t>Gagliano del Capo</t>
  </si>
  <si>
    <t>Galatone</t>
  </si>
  <si>
    <t>Squinzano</t>
  </si>
  <si>
    <t>Taviano</t>
  </si>
  <si>
    <t>Tiggiano</t>
  </si>
  <si>
    <t>Trepuzzi</t>
  </si>
  <si>
    <t>Patù</t>
  </si>
  <si>
    <t>Castellaneta</t>
  </si>
  <si>
    <t>Ginosa</t>
  </si>
  <si>
    <t>Lizzano</t>
  </si>
  <si>
    <t>Maracalagonis</t>
  </si>
  <si>
    <t>Sinnai</t>
  </si>
  <si>
    <t>Arzana</t>
  </si>
  <si>
    <t>Bari Sardo</t>
  </si>
  <si>
    <t>Baunei</t>
  </si>
  <si>
    <t>Gairo</t>
  </si>
  <si>
    <t>Lanusei</t>
  </si>
  <si>
    <t>Loceri</t>
  </si>
  <si>
    <t>Tertenia</t>
  </si>
  <si>
    <t>Cuglieri</t>
  </si>
  <si>
    <t>Magomadas</t>
  </si>
  <si>
    <t>Narbolia</t>
  </si>
  <si>
    <t>Riola Sardo</t>
  </si>
  <si>
    <t>Tresnuraghes</t>
  </si>
  <si>
    <t>Aglientu</t>
  </si>
  <si>
    <t>Badesi</t>
  </si>
  <si>
    <t>Budoni</t>
  </si>
  <si>
    <t>Valledoria</t>
  </si>
  <si>
    <t>Villanova Monteleone</t>
  </si>
  <si>
    <t>Trinità  d'Agultu e Vignola</t>
  </si>
  <si>
    <t>Buggerru</t>
  </si>
  <si>
    <t>Castiadas</t>
  </si>
  <si>
    <t>Domus de Maria</t>
  </si>
  <si>
    <t>Fluminimaggiore</t>
  </si>
  <si>
    <t>Gonnesa</t>
  </si>
  <si>
    <t>Iglesias</t>
  </si>
  <si>
    <t>Masainas</t>
  </si>
  <si>
    <t>Villasimius</t>
  </si>
  <si>
    <t>Cattolica Eraclea</t>
  </si>
  <si>
    <t>Lampedusa e Linosa</t>
  </si>
  <si>
    <t>Montallegro</t>
  </si>
  <si>
    <t>Butera</t>
  </si>
  <si>
    <t>Aci Castello</t>
  </si>
  <si>
    <t>Calatabiano</t>
  </si>
  <si>
    <t>Fiumefreddo di Sicilia</t>
  </si>
  <si>
    <t>Furci Siculo</t>
  </si>
  <si>
    <t>Itala</t>
  </si>
  <si>
    <t>Malfa</t>
  </si>
  <si>
    <t>Nizza di Sicilia</t>
  </si>
  <si>
    <t>Reitano</t>
  </si>
  <si>
    <t>Roccalumera</t>
  </si>
  <si>
    <t>Scaletta Zanclea</t>
  </si>
  <si>
    <t>Capaci</t>
  </si>
  <si>
    <t>Ficarazzi</t>
  </si>
  <si>
    <t>Isola delle Femmine</t>
  </si>
  <si>
    <t>Lascari</t>
  </si>
  <si>
    <t>San Mauro Castelverde</t>
  </si>
  <si>
    <t>Terrasini</t>
  </si>
  <si>
    <t>Acate</t>
  </si>
  <si>
    <t>Modica</t>
  </si>
  <si>
    <t>Carlentini</t>
  </si>
  <si>
    <t>Alcamo</t>
  </si>
  <si>
    <t>Castellammare del Golfo</t>
  </si>
  <si>
    <t>Custonaci</t>
  </si>
  <si>
    <t>San Vito Lo Capo</t>
  </si>
  <si>
    <t>Magliano in Toscana</t>
  </si>
  <si>
    <t>Bibbona</t>
  </si>
  <si>
    <t>Capraia Isola</t>
  </si>
  <si>
    <t>Castagneto Carducci</t>
  </si>
  <si>
    <t>Marciana Marina</t>
  </si>
  <si>
    <t>Camaiore</t>
  </si>
  <si>
    <t>Forte dei Marmi</t>
  </si>
  <si>
    <t>Pietrasanta</t>
  </si>
  <si>
    <t>Viareggio</t>
  </si>
  <si>
    <t>San Giuliano Terme</t>
  </si>
  <si>
    <t>Vecchiano</t>
  </si>
  <si>
    <t>Costa protetta</t>
  </si>
  <si>
    <t>Territorio: Province</t>
  </si>
  <si>
    <t>Territorio: Regioni</t>
  </si>
  <si>
    <t>(a) I dati di base per il calcolo dell’indicatore sono stati ottenuti mediante fotointerpretazione, digitalizzazione e classificazione delle informazioni territoriali della fascia costiera rilevabili da ortofoto zenitali a colori con risoluzione sub-metrica. Per la rappresentazione cartografica, l’elaborazione e la descrizione delle caratteristiche dei litorali e delle strutture artificiali – porti, opere di difesa e manufatti - realizzate lungo la linea di riva sono stati definiti standard applicati uniformemente a tutte le coste italiane e coerenti con quelli applicati nei precedenti rilievi di osservazione dello stato e dei cambiamenti delle coste italiane.</t>
  </si>
  <si>
    <t>2019 (c )</t>
  </si>
  <si>
    <t>Costa italiana protetta con opere di difesa costiera (a)(b).</t>
  </si>
  <si>
    <t>(b) I manufatti realizzati in mare o a ridosso della riva e identificati per destinazione d’uso – porto, colmata, lidi, pontili, opere di difesa costiera - compongono un catalogo delle opere marittime e di protezione costiera. Ad ogni rilievo il catalogo è aggiornato con le opere di nuova realizzazione e con le varianti delle opere preesistenti. Le opere di difesa sono classificate per tipo – radente, scogliera, pennelli, isolotti, opere miste e foci armate -, per dettagli costruttivi - ortogonali, obliqui, emerse, sommerse -, per varianti intervenute dall’ultimo rilievo – ampliamento, cambio destinazione d’uso, dismissione, nuova realizzazione - e sono archiviate con la misura di parametri costruttivi principali – estensione e distanza dalla riva. La base dati utilizzata per il calcolo dell’indicatore è composta dal catalogo delle opere di difesa costiera e dalla linea di riva.</t>
  </si>
  <si>
    <t>(c) Dati ISPRA a scala nazionale, derivanti da elaborazioni dei rilievi cartografici della linea di riva, delle spiagge e delle opere marittime e di difesa costiera al 2019. Le mappe cartografiche sono rilevate dal mosaico delle ortofoto a colori disponibile sulle piattaforme Google Maps e Google Earth nell’anno 2020. Per l’attribuzione dei diversi livelli amministrativi sono stati utilizzati i limiti comunali, provinciali e regionali ISTAT 2017.</t>
  </si>
  <si>
    <t>(a) La stima della lunghezza della costa protetta con opere di difesa rigide è stata effettuata in ambiente GIS mediante delimitazione per ogni opera, secondo il tipo, la posizione e le dimensioni, del settore di interferenza all’azione del moto ondoso a costa e alla dinamica litoranea provocato dall’opera e alla successiva aggregazione di tutti i tratti di costa ricadenti nei settori di protezione delle opere di difesa presenti in mare o a ridosso della riva.</t>
  </si>
  <si>
    <t xml:space="preserve">Costa </t>
  </si>
  <si>
    <t>https://annuario.isprambiente.it/pon/basic/48</t>
  </si>
  <si>
    <t>Costa italiana protetta con opere di difesa costiera 2020 (a) (b).</t>
  </si>
  <si>
    <t xml:space="preserve">Lunghezza (km) su base regionale, provinciale e comunale della costa e della costa protetta con opere di difesa costiera nel 2020 </t>
  </si>
  <si>
    <t>Costa italiana protetta con opere di difesa costiera 2020 (a).</t>
  </si>
  <si>
    <t>Lunghezza (km) e percentuale su base regionale, provinciale e comunale della costa protetta con opere di difesa costiera nel 2020</t>
  </si>
  <si>
    <t>2020 (c )</t>
  </si>
  <si>
    <t>Costa italiana protetta con opere di difesa costiera 2020 (a)(b).</t>
  </si>
  <si>
    <t>Lunghezza (km) su base regionale e provinciale della costa e della costa protetta con opere di difesa costiera nel 2020</t>
  </si>
  <si>
    <t>Lunghezza (km) e percentuale su base regionale e provinciale della costa protetta con opere di difesa costiera nel 2020</t>
  </si>
  <si>
    <t xml:space="preserve">Lunghezza (km) su base regionale della costa e della costa protetta con opere di difesa costiera nel 2020 </t>
  </si>
  <si>
    <t>Lunghezza (km) e percentuale su base regionale della costa protetta con opere di difesa costiera nel 2020</t>
  </si>
  <si>
    <t>Friuli-Venezia Giulia</t>
  </si>
  <si>
    <t>Ciclo di programmazione F.S. 2014-20</t>
  </si>
  <si>
    <t>Ciclo di programmazione F.S. 2021-27</t>
  </si>
  <si>
    <t>Ciclo di programmazione F. S. 2021-27</t>
  </si>
  <si>
    <r>
      <t xml:space="preserve">  - Regioni più sviluppate
</t>
    </r>
    <r>
      <rPr>
        <sz val="10"/>
        <rFont val="Tahoma"/>
        <family val="2"/>
      </rPr>
      <t xml:space="preserve">(Piemonte, Valle d'Aosta/Vallée d'Aoste, Lombardia, Trentino-Alto Adige/Südtirol, Veneto, Friuli-Venezia Giulia, Liguria, Emilia-Romagna, Toscana, Lazio) </t>
    </r>
  </si>
  <si>
    <r>
      <t xml:space="preserve">  - Regioni in transizione
</t>
    </r>
    <r>
      <rPr>
        <sz val="10"/>
        <rFont val="Tahoma"/>
        <family val="2"/>
      </rPr>
      <t>(Marche, Umbria, Abruzzo)</t>
    </r>
  </si>
  <si>
    <r>
      <t xml:space="preserve">  - Regioni meno sviluppate
</t>
    </r>
    <r>
      <rPr>
        <sz val="10"/>
        <rFont val="Tahoma"/>
        <family val="2"/>
      </rPr>
      <t>(Molise, Campania, Puglia, Basilicata, Calabria, Sicilia, Sardegna)</t>
    </r>
  </si>
  <si>
    <t>Regione/Provincia</t>
  </si>
  <si>
    <t>Regione/Provincia/Comune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</si>
</sst>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Tahoma"/>
      <family val="2"/>
    </font>
    <font>
      <b/>
      <sz val="10"/>
      <color theme="3"/>
      <name val="Tahoma"/>
      <family val="2"/>
    </font>
    <font>
      <sz val="10"/>
      <color indexed="8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A500"/>
      <name val="Calibri"/>
      <family val="2"/>
      <scheme val="minor"/>
    </font>
    <font>
      <b/>
      <sz val="11"/>
      <color rgb="FFEE82E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A52A2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8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3" borderId="1" xfId="0" applyFont="1" applyFill="1" applyBorder="1"/>
    <xf numFmtId="0" fontId="3" fillId="3" borderId="3" xfId="0" applyFont="1" applyFill="1" applyBorder="1"/>
    <xf numFmtId="49" fontId="3" fillId="4" borderId="1" xfId="0" applyNumberFormat="1" applyFont="1" applyFill="1" applyBorder="1" applyAlignment="1">
      <alignment vertical="top" wrapText="1"/>
    </xf>
    <xf numFmtId="0" fontId="3" fillId="4" borderId="5" xfId="0" applyFont="1" applyFill="1" applyBorder="1"/>
    <xf numFmtId="0" fontId="8" fillId="4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3" fontId="3" fillId="0" borderId="5" xfId="0" applyNumberFormat="1" applyFont="1" applyBorder="1"/>
    <xf numFmtId="164" fontId="3" fillId="0" borderId="5" xfId="0" applyNumberFormat="1" applyFont="1" applyBorder="1"/>
    <xf numFmtId="0" fontId="9" fillId="4" borderId="5" xfId="0" applyFont="1" applyFill="1" applyBorder="1" applyAlignment="1">
      <alignment horizontal="left"/>
    </xf>
    <xf numFmtId="164" fontId="0" fillId="0" borderId="0" xfId="0" applyNumberFormat="1"/>
    <xf numFmtId="0" fontId="3" fillId="0" borderId="5" xfId="0" applyFont="1" applyBorder="1"/>
    <xf numFmtId="3" fontId="0" fillId="0" borderId="0" xfId="0" applyNumberFormat="1"/>
    <xf numFmtId="0" fontId="10" fillId="0" borderId="0" xfId="0" applyFont="1" applyAlignment="1">
      <alignment horizontal="center" vertical="center"/>
    </xf>
    <xf numFmtId="165" fontId="0" fillId="0" borderId="0" xfId="0" applyNumberFormat="1"/>
    <xf numFmtId="0" fontId="11" fillId="5" borderId="0" xfId="2" applyFont="1" applyFill="1"/>
    <xf numFmtId="0" fontId="12" fillId="5" borderId="0" xfId="2" applyFont="1" applyFill="1"/>
    <xf numFmtId="0" fontId="15" fillId="5" borderId="0" xfId="2" applyFont="1" applyFill="1"/>
    <xf numFmtId="0" fontId="3" fillId="5" borderId="0" xfId="2" applyFont="1" applyFill="1"/>
    <xf numFmtId="0" fontId="12" fillId="6" borderId="0" xfId="2" applyFont="1" applyFill="1"/>
    <xf numFmtId="0" fontId="16" fillId="5" borderId="0" xfId="2" applyFont="1" applyFill="1"/>
    <xf numFmtId="0" fontId="12" fillId="7" borderId="0" xfId="2" applyFont="1" applyFill="1"/>
    <xf numFmtId="0" fontId="17" fillId="5" borderId="0" xfId="2" applyFont="1" applyFill="1"/>
    <xf numFmtId="0" fontId="12" fillId="8" borderId="0" xfId="2" applyFont="1" applyFill="1"/>
    <xf numFmtId="0" fontId="18" fillId="5" borderId="0" xfId="2" applyFont="1" applyFill="1"/>
    <xf numFmtId="0" fontId="12" fillId="9" borderId="0" xfId="2" applyFont="1" applyFill="1"/>
    <xf numFmtId="0" fontId="19" fillId="5" borderId="0" xfId="2" applyFont="1" applyFill="1"/>
    <xf numFmtId="0" fontId="12" fillId="10" borderId="0" xfId="2" applyFont="1" applyFill="1"/>
    <xf numFmtId="0" fontId="20" fillId="5" borderId="0" xfId="2" applyFont="1" applyFill="1"/>
    <xf numFmtId="0" fontId="12" fillId="11" borderId="0" xfId="2" applyFont="1" applyFill="1"/>
    <xf numFmtId="0" fontId="21" fillId="5" borderId="0" xfId="2" applyFont="1" applyFill="1"/>
    <xf numFmtId="0" fontId="12" fillId="12" borderId="0" xfId="2" applyFont="1" applyFill="1"/>
    <xf numFmtId="0" fontId="22" fillId="5" borderId="0" xfId="2" applyFont="1" applyFill="1"/>
    <xf numFmtId="0" fontId="12" fillId="13" borderId="0" xfId="2" applyFont="1" applyFill="1"/>
    <xf numFmtId="0" fontId="1" fillId="13" borderId="0" xfId="2" applyFill="1"/>
    <xf numFmtId="0" fontId="1" fillId="0" borderId="0" xfId="2"/>
    <xf numFmtId="49" fontId="3" fillId="4" borderId="7" xfId="0" applyNumberFormat="1" applyFont="1" applyFill="1" applyBorder="1" applyAlignment="1">
      <alignment vertical="top" wrapText="1"/>
    </xf>
    <xf numFmtId="49" fontId="3" fillId="4" borderId="4" xfId="0" applyNumberFormat="1" applyFont="1" applyFill="1" applyBorder="1" applyAlignment="1">
      <alignment vertical="top"/>
    </xf>
    <xf numFmtId="0" fontId="3" fillId="4" borderId="8" xfId="0" applyFont="1" applyFill="1" applyBorder="1"/>
    <xf numFmtId="0" fontId="3" fillId="4" borderId="2" xfId="0" applyFont="1" applyFill="1" applyBorder="1"/>
    <xf numFmtId="0" fontId="8" fillId="4" borderId="9" xfId="0" applyFont="1" applyFill="1" applyBorder="1" applyAlignment="1">
      <alignment horizontal="center"/>
    </xf>
    <xf numFmtId="165" fontId="0" fillId="0" borderId="5" xfId="0" applyNumberFormat="1" applyBorder="1"/>
    <xf numFmtId="164" fontId="0" fillId="0" borderId="5" xfId="0" applyNumberFormat="1" applyBorder="1"/>
    <xf numFmtId="0" fontId="2" fillId="0" borderId="0" xfId="0" applyFont="1"/>
    <xf numFmtId="49" fontId="3" fillId="4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8" fillId="4" borderId="6" xfId="0" applyFont="1" applyFill="1" applyBorder="1"/>
    <xf numFmtId="0" fontId="2" fillId="0" borderId="0" xfId="0" applyFont="1" applyAlignment="1">
      <alignment horizontal="left" vertical="top" wrapText="1"/>
    </xf>
    <xf numFmtId="49" fontId="3" fillId="4" borderId="5" xfId="0" applyNumberFormat="1" applyFont="1" applyFill="1" applyBorder="1" applyAlignment="1">
      <alignment vertical="top"/>
    </xf>
    <xf numFmtId="49" fontId="3" fillId="4" borderId="7" xfId="0" applyNumberFormat="1" applyFont="1" applyFill="1" applyBorder="1" applyAlignment="1">
      <alignment vertical="top"/>
    </xf>
    <xf numFmtId="49" fontId="3" fillId="4" borderId="5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/>
    </xf>
    <xf numFmtId="0" fontId="4" fillId="0" borderId="0" xfId="1" applyFill="1"/>
    <xf numFmtId="0" fontId="0" fillId="0" borderId="0" xfId="0" applyAlignment="1">
      <alignment horizontal="left" indent="2"/>
    </xf>
    <xf numFmtId="0" fontId="23" fillId="0" borderId="0" xfId="0" applyFont="1" applyAlignment="1">
      <alignment horizontal="left" indent="2"/>
    </xf>
    <xf numFmtId="0" fontId="0" fillId="0" borderId="5" xfId="0" applyBorder="1" applyAlignment="1">
      <alignment horizontal="left"/>
    </xf>
    <xf numFmtId="166" fontId="3" fillId="0" borderId="5" xfId="0" applyNumberFormat="1" applyFont="1" applyBorder="1"/>
    <xf numFmtId="0" fontId="3" fillId="0" borderId="0" xfId="0" applyFont="1" applyAlignment="1">
      <alignment horizontal="left" indent="1"/>
    </xf>
    <xf numFmtId="165" fontId="3" fillId="0" borderId="5" xfId="0" applyNumberFormat="1" applyFont="1" applyBorder="1"/>
    <xf numFmtId="0" fontId="8" fillId="0" borderId="0" xfId="0" applyFont="1" applyAlignment="1">
      <alignment horizontal="left" indent="1"/>
    </xf>
    <xf numFmtId="166" fontId="0" fillId="0" borderId="0" xfId="0" applyNumberFormat="1"/>
    <xf numFmtId="0" fontId="3" fillId="0" borderId="1" xfId="0" applyFont="1" applyBorder="1"/>
    <xf numFmtId="0" fontId="3" fillId="0" borderId="3" xfId="0" applyFont="1" applyBorder="1"/>
    <xf numFmtId="49" fontId="3" fillId="0" borderId="7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vertical="top"/>
    </xf>
    <xf numFmtId="0" fontId="3" fillId="0" borderId="8" xfId="0" applyFont="1" applyBorder="1"/>
    <xf numFmtId="0" fontId="3" fillId="0" borderId="2" xfId="0" applyFont="1" applyBorder="1"/>
    <xf numFmtId="49" fontId="3" fillId="0" borderId="5" xfId="0" applyNumberFormat="1" applyFont="1" applyBorder="1" applyAlignment="1">
      <alignment vertical="top" wrapText="1"/>
    </xf>
    <xf numFmtId="0" fontId="3" fillId="0" borderId="6" xfId="0" applyFont="1" applyBorder="1"/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indent="1"/>
    </xf>
    <xf numFmtId="164" fontId="3" fillId="0" borderId="0" xfId="0" applyNumberFormat="1" applyFont="1"/>
    <xf numFmtId="166" fontId="0" fillId="0" borderId="5" xfId="0" applyNumberFormat="1" applyBorder="1"/>
    <xf numFmtId="165" fontId="2" fillId="0" borderId="0" xfId="0" applyNumberFormat="1" applyFont="1"/>
    <xf numFmtId="165" fontId="3" fillId="0" borderId="0" xfId="0" applyNumberFormat="1" applyFont="1"/>
    <xf numFmtId="0" fontId="13" fillId="5" borderId="0" xfId="2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3" fontId="7" fillId="0" borderId="5" xfId="0" applyNumberFormat="1" applyFont="1" applyBorder="1"/>
    <xf numFmtId="164" fontId="7" fillId="0" borderId="5" xfId="0" applyNumberFormat="1" applyFont="1" applyBorder="1"/>
    <xf numFmtId="0" fontId="12" fillId="5" borderId="0" xfId="2" applyFont="1" applyFill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49" fontId="3" fillId="15" borderId="5" xfId="0" applyNumberFormat="1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/>
    </xf>
    <xf numFmtId="49" fontId="8" fillId="15" borderId="5" xfId="0" applyNumberFormat="1" applyFont="1" applyFill="1" applyBorder="1" applyAlignment="1">
      <alignment horizontal="center" vertical="center" wrapText="1"/>
    </xf>
    <xf numFmtId="0" fontId="24" fillId="5" borderId="0" xfId="2" applyFont="1" applyFill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8" fillId="14" borderId="5" xfId="0" applyFont="1" applyFill="1" applyBorder="1" applyAlignment="1">
      <alignment horizontal="center" vertical="center"/>
    </xf>
    <xf numFmtId="49" fontId="8" fillId="14" borderId="5" xfId="0" applyNumberFormat="1" applyFont="1" applyFill="1" applyBorder="1" applyAlignment="1">
      <alignment horizontal="center" vertical="center" wrapText="1"/>
    </xf>
    <xf numFmtId="3" fontId="26" fillId="0" borderId="5" xfId="0" applyNumberFormat="1" applyFont="1" applyBorder="1"/>
    <xf numFmtId="164" fontId="26" fillId="0" borderId="5" xfId="0" applyNumberFormat="1" applyFont="1" applyBorder="1"/>
    <xf numFmtId="0" fontId="5" fillId="2" borderId="0" xfId="0" applyFont="1" applyFill="1"/>
    <xf numFmtId="0" fontId="0" fillId="0" borderId="0" xfId="0" applyAlignment="1">
      <alignment horizontal="left" vertical="center" wrapText="1"/>
    </xf>
    <xf numFmtId="0" fontId="3" fillId="14" borderId="5" xfId="0" applyFont="1" applyFill="1" applyBorder="1" applyAlignment="1">
      <alignment horizontal="center" vertical="center"/>
    </xf>
    <xf numFmtId="49" fontId="3" fillId="15" borderId="5" xfId="0" applyNumberFormat="1" applyFont="1" applyFill="1" applyBorder="1" applyAlignment="1">
      <alignment horizontal="center" vertical="center"/>
    </xf>
    <xf numFmtId="49" fontId="3" fillId="1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3" fillId="15" borderId="5" xfId="0" applyNumberFormat="1" applyFont="1" applyFill="1" applyBorder="1" applyAlignment="1">
      <alignment horizontal="center" vertical="center" wrapText="1"/>
    </xf>
    <xf numFmtId="0" fontId="5" fillId="14" borderId="0" xfId="0" applyFont="1" applyFill="1"/>
    <xf numFmtId="49" fontId="3" fillId="14" borderId="5" xfId="0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49" fontId="3" fillId="14" borderId="1" xfId="0" applyNumberFormat="1" applyFont="1" applyFill="1" applyBorder="1" applyAlignment="1">
      <alignment horizontal="center" vertical="center"/>
    </xf>
    <xf numFmtId="49" fontId="3" fillId="14" borderId="3" xfId="0" applyNumberFormat="1" applyFont="1" applyFill="1" applyBorder="1" applyAlignment="1">
      <alignment horizontal="center" vertical="center"/>
    </xf>
    <xf numFmtId="49" fontId="3" fillId="14" borderId="1" xfId="0" applyNumberFormat="1" applyFont="1" applyFill="1" applyBorder="1" applyAlignment="1">
      <alignment horizontal="center" vertical="center" wrapText="1"/>
    </xf>
    <xf numFmtId="49" fontId="3" fillId="14" borderId="3" xfId="0" applyNumberFormat="1" applyFont="1" applyFill="1" applyBorder="1" applyAlignment="1">
      <alignment horizontal="center" vertical="center" wrapText="1"/>
    </xf>
    <xf numFmtId="49" fontId="3" fillId="14" borderId="7" xfId="0" applyNumberFormat="1" applyFont="1" applyFill="1" applyBorder="1" applyAlignment="1">
      <alignment horizontal="center" vertical="center"/>
    </xf>
    <xf numFmtId="49" fontId="3" fillId="14" borderId="6" xfId="0" applyNumberFormat="1" applyFont="1" applyFill="1" applyBorder="1" applyAlignment="1">
      <alignment horizontal="center" vertical="center"/>
    </xf>
    <xf numFmtId="0" fontId="13" fillId="5" borderId="0" xfId="2" applyFont="1" applyFill="1" applyAlignment="1">
      <alignment horizontal="left" vertical="center" wrapText="1"/>
    </xf>
    <xf numFmtId="0" fontId="12" fillId="5" borderId="0" xfId="2" applyFont="1" applyFill="1" applyAlignment="1">
      <alignment horizontal="left" vertical="center" wrapText="1"/>
    </xf>
    <xf numFmtId="0" fontId="24" fillId="5" borderId="0" xfId="2" applyFont="1" applyFill="1" applyAlignment="1">
      <alignment horizontal="left" vertical="center" wrapText="1"/>
    </xf>
    <xf numFmtId="0" fontId="25" fillId="5" borderId="0" xfId="2" applyFont="1" applyFill="1" applyAlignment="1">
      <alignment horizontal="left" vertical="center" wrapText="1"/>
    </xf>
  </cellXfs>
  <cellStyles count="3">
    <cellStyle name="Collegamento ipertestuale" xfId="1" builtinId="8"/>
    <cellStyle name="Normale" xfId="0" builtinId="0"/>
    <cellStyle name="Normale 2" xfId="2" xr:uid="{B21B851A-E42D-4287-9F89-112D95D65B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DAAEE-F2B0-4AC7-B8D7-2B1E4C6E4F3A}">
  <dimension ref="A1:G43"/>
  <sheetViews>
    <sheetView tabSelected="1" zoomScaleNormal="100" workbookViewId="0">
      <selection sqref="A1:B1"/>
    </sheetView>
  </sheetViews>
  <sheetFormatPr defaultColWidth="8.85546875" defaultRowHeight="15" x14ac:dyDescent="0.25"/>
  <cols>
    <col min="1" max="1" width="34.85546875" bestFit="1" customWidth="1"/>
    <col min="2" max="4" width="17.28515625" customWidth="1"/>
    <col min="5" max="5" width="53" customWidth="1"/>
  </cols>
  <sheetData>
    <row r="1" spans="1:4" ht="18.75" x14ac:dyDescent="0.3">
      <c r="A1" s="96" t="s">
        <v>746</v>
      </c>
      <c r="B1" s="96"/>
    </row>
    <row r="2" spans="1:4" x14ac:dyDescent="0.25">
      <c r="A2" t="s">
        <v>748</v>
      </c>
    </row>
    <row r="3" spans="1:4" ht="15.75" x14ac:dyDescent="0.25">
      <c r="A3" s="1"/>
      <c r="B3" s="2" t="s">
        <v>759</v>
      </c>
    </row>
    <row r="4" spans="1:4" x14ac:dyDescent="0.25">
      <c r="B4" s="3" t="s">
        <v>517</v>
      </c>
      <c r="C4" s="3" t="s">
        <v>766</v>
      </c>
    </row>
    <row r="5" spans="1:4" x14ac:dyDescent="0.25">
      <c r="B5" s="3"/>
    </row>
    <row r="6" spans="1:4" x14ac:dyDescent="0.25">
      <c r="A6" s="100" t="s">
        <v>518</v>
      </c>
      <c r="B6" s="98">
        <v>2020</v>
      </c>
      <c r="C6" s="98"/>
      <c r="D6" s="98"/>
    </row>
    <row r="7" spans="1:4" x14ac:dyDescent="0.25">
      <c r="A7" s="100"/>
      <c r="B7" s="87" t="s">
        <v>755</v>
      </c>
      <c r="C7" s="99" t="s">
        <v>746</v>
      </c>
      <c r="D7" s="99"/>
    </row>
    <row r="8" spans="1:4" x14ac:dyDescent="0.25">
      <c r="A8" s="100"/>
      <c r="B8" s="88" t="s">
        <v>520</v>
      </c>
      <c r="C8" s="88" t="s">
        <v>520</v>
      </c>
      <c r="D8" s="89" t="s">
        <v>521</v>
      </c>
    </row>
    <row r="9" spans="1:4" x14ac:dyDescent="0.25">
      <c r="A9" s="58" t="s">
        <v>7</v>
      </c>
      <c r="B9" s="44">
        <v>130.07685316966158</v>
      </c>
      <c r="C9" s="44">
        <v>78.496249863198074</v>
      </c>
      <c r="D9" s="45">
        <v>0.60346055389896314</v>
      </c>
    </row>
    <row r="10" spans="1:4" x14ac:dyDescent="0.25">
      <c r="A10" s="58" t="s">
        <v>11</v>
      </c>
      <c r="B10" s="44">
        <v>68.727877530004278</v>
      </c>
      <c r="C10" s="44">
        <v>5.8088812588752665</v>
      </c>
      <c r="D10" s="45">
        <v>8.4520015278215233E-2</v>
      </c>
    </row>
    <row r="11" spans="1:4" x14ac:dyDescent="0.25">
      <c r="A11" s="58" t="s">
        <v>12</v>
      </c>
      <c r="B11" s="44">
        <v>745.22454010415902</v>
      </c>
      <c r="C11" s="44">
        <v>166.86725802420011</v>
      </c>
      <c r="D11" s="45">
        <v>0.22391540944273963</v>
      </c>
    </row>
    <row r="12" spans="1:4" x14ac:dyDescent="0.25">
      <c r="A12" s="58" t="s">
        <v>9</v>
      </c>
      <c r="B12" s="44">
        <v>511.45624328492255</v>
      </c>
      <c r="C12" s="44">
        <v>137.23120279509661</v>
      </c>
      <c r="D12" s="45">
        <v>0.26831464978060249</v>
      </c>
    </row>
    <row r="13" spans="1:4" x14ac:dyDescent="0.25">
      <c r="A13" s="58" t="s">
        <v>3</v>
      </c>
      <c r="B13" s="44">
        <v>124.84053880605066</v>
      </c>
      <c r="C13" s="44">
        <v>64.900489812764206</v>
      </c>
      <c r="D13" s="45">
        <v>0.51986710753941945</v>
      </c>
    </row>
    <row r="14" spans="1:4" x14ac:dyDescent="0.25">
      <c r="A14" s="58" t="s">
        <v>767</v>
      </c>
      <c r="B14" s="44">
        <v>115.48162569147601</v>
      </c>
      <c r="C14" s="44">
        <v>45.069349136620829</v>
      </c>
      <c r="D14" s="45">
        <v>0.39027290156989458</v>
      </c>
    </row>
    <row r="15" spans="1:4" x14ac:dyDescent="0.25">
      <c r="A15" s="58" t="s">
        <v>6</v>
      </c>
      <c r="B15" s="44">
        <v>385.70677699524549</v>
      </c>
      <c r="C15" s="44">
        <v>97.355929662744344</v>
      </c>
      <c r="D15" s="45">
        <v>0.25240917575048061</v>
      </c>
    </row>
    <row r="16" spans="1:4" x14ac:dyDescent="0.25">
      <c r="A16" s="58" t="s">
        <v>2</v>
      </c>
      <c r="B16" s="44">
        <v>382.41006342250228</v>
      </c>
      <c r="C16" s="44">
        <v>144.21919161866518</v>
      </c>
      <c r="D16" s="45">
        <v>0.37713231270100211</v>
      </c>
    </row>
    <row r="17" spans="1:6" x14ac:dyDescent="0.25">
      <c r="A17" s="58" t="s">
        <v>5</v>
      </c>
      <c r="B17" s="44">
        <v>178.62214170752628</v>
      </c>
      <c r="C17" s="44">
        <v>120.72474055133975</v>
      </c>
      <c r="D17" s="45">
        <v>0.67586660532272069</v>
      </c>
    </row>
    <row r="18" spans="1:6" x14ac:dyDescent="0.25">
      <c r="A18" s="58" t="s">
        <v>8</v>
      </c>
      <c r="B18" s="44">
        <v>38.404135171179917</v>
      </c>
      <c r="C18" s="44">
        <v>25.197089067578119</v>
      </c>
      <c r="D18" s="45">
        <v>0.65610354081055</v>
      </c>
    </row>
    <row r="19" spans="1:6" x14ac:dyDescent="0.25">
      <c r="A19" s="58" t="s">
        <v>10</v>
      </c>
      <c r="B19" s="44">
        <v>957.53264789226421</v>
      </c>
      <c r="C19" s="44">
        <v>121.54179978356996</v>
      </c>
      <c r="D19" s="45">
        <v>0.12693227750626537</v>
      </c>
    </row>
    <row r="20" spans="1:6" x14ac:dyDescent="0.25">
      <c r="A20" s="58" t="s">
        <v>14</v>
      </c>
      <c r="B20" s="44">
        <v>2253.9523680575148</v>
      </c>
      <c r="C20" s="44">
        <v>95.049090139737785</v>
      </c>
      <c r="D20" s="45">
        <v>4.2169963964967153E-2</v>
      </c>
    </row>
    <row r="21" spans="1:6" x14ac:dyDescent="0.25">
      <c r="A21" s="58" t="s">
        <v>13</v>
      </c>
      <c r="B21" s="44">
        <v>1625.1714378582233</v>
      </c>
      <c r="C21" s="44">
        <v>246.05526591904055</v>
      </c>
      <c r="D21" s="45">
        <v>0.15140265216776835</v>
      </c>
    </row>
    <row r="22" spans="1:6" x14ac:dyDescent="0.25">
      <c r="A22" s="58" t="s">
        <v>4</v>
      </c>
      <c r="B22" s="44">
        <v>651.93702224919082</v>
      </c>
      <c r="C22" s="44">
        <v>83.462914615494697</v>
      </c>
      <c r="D22" s="45">
        <v>0.12802297118753372</v>
      </c>
    </row>
    <row r="23" spans="1:6" x14ac:dyDescent="0.25">
      <c r="A23" s="58" t="s">
        <v>0</v>
      </c>
      <c r="B23" s="44">
        <v>158.75985426176226</v>
      </c>
      <c r="C23" s="44">
        <v>84.551888188140424</v>
      </c>
      <c r="D23" s="45">
        <v>0.53257726004668537</v>
      </c>
    </row>
    <row r="24" spans="1:6" ht="15.75" x14ac:dyDescent="0.25">
      <c r="A24" s="86" t="s">
        <v>574</v>
      </c>
      <c r="B24" s="61">
        <v>8328.3041262016832</v>
      </c>
      <c r="C24" s="61">
        <v>1516.5313404370654</v>
      </c>
      <c r="D24" s="11">
        <v>0.18209365525760582</v>
      </c>
    </row>
    <row r="25" spans="1:6" x14ac:dyDescent="0.25">
      <c r="A25" s="14" t="s">
        <v>523</v>
      </c>
      <c r="B25" s="94">
        <v>781.49208218179115</v>
      </c>
      <c r="C25" s="94">
        <v>338.74091875619064</v>
      </c>
      <c r="D25" s="95">
        <v>0.43345406368095812</v>
      </c>
    </row>
    <row r="26" spans="1:6" x14ac:dyDescent="0.25">
      <c r="A26" s="14" t="s">
        <v>524</v>
      </c>
      <c r="B26" s="83">
        <v>382.41006342250228</v>
      </c>
      <c r="C26" s="83">
        <v>144.21919161866518</v>
      </c>
      <c r="D26" s="84">
        <v>0.37713231270100211</v>
      </c>
    </row>
    <row r="27" spans="1:6" x14ac:dyDescent="0.25">
      <c r="A27" s="14" t="s">
        <v>525</v>
      </c>
      <c r="B27" s="83">
        <v>399.08201875928887</v>
      </c>
      <c r="C27" s="83">
        <v>194.52172713752543</v>
      </c>
      <c r="D27" s="84">
        <v>0.48742293061029529</v>
      </c>
    </row>
    <row r="28" spans="1:6" x14ac:dyDescent="0.25">
      <c r="A28" s="14" t="s">
        <v>526</v>
      </c>
      <c r="B28" s="94">
        <v>1216.2659409519626</v>
      </c>
      <c r="C28" s="94">
        <v>301.54358482957878</v>
      </c>
      <c r="D28" s="95">
        <v>0.24792570002705394</v>
      </c>
    </row>
    <row r="29" spans="1:6" x14ac:dyDescent="0.25">
      <c r="A29" s="14" t="s">
        <v>527</v>
      </c>
      <c r="B29" s="94">
        <v>1997.7580231337538</v>
      </c>
      <c r="C29" s="94">
        <v>640.28450358576936</v>
      </c>
      <c r="D29" s="95">
        <v>0.32050153030115053</v>
      </c>
      <c r="F29" s="15"/>
    </row>
    <row r="30" spans="1:6" ht="15" customHeight="1" x14ac:dyDescent="0.25">
      <c r="A30" s="14" t="s">
        <v>528</v>
      </c>
      <c r="B30" s="94">
        <v>6330.5461030679307</v>
      </c>
      <c r="C30" s="94">
        <v>876.24683685129651</v>
      </c>
      <c r="D30" s="95">
        <v>0.13841567892960241</v>
      </c>
    </row>
    <row r="31" spans="1:6" ht="15" customHeight="1" x14ac:dyDescent="0.25">
      <c r="A31" s="14" t="s">
        <v>529</v>
      </c>
      <c r="B31" s="83">
        <v>2451.4222971521917</v>
      </c>
      <c r="C31" s="83">
        <v>535.1424807925182</v>
      </c>
      <c r="D31" s="84">
        <v>0.21829877349740648</v>
      </c>
    </row>
    <row r="32" spans="1:6" ht="15" customHeight="1" x14ac:dyDescent="0.25">
      <c r="A32" s="14" t="s">
        <v>530</v>
      </c>
      <c r="B32" s="83">
        <v>3879.1238059157381</v>
      </c>
      <c r="C32" s="83">
        <v>341.10435605877831</v>
      </c>
      <c r="D32" s="84">
        <v>8.7933351221888723E-2</v>
      </c>
    </row>
    <row r="33" spans="1:7" x14ac:dyDescent="0.25">
      <c r="A33" s="91" t="s">
        <v>768</v>
      </c>
      <c r="B33" s="14"/>
      <c r="C33" s="14"/>
      <c r="D33" s="11"/>
    </row>
    <row r="34" spans="1:7" ht="16.149999999999999" customHeight="1" x14ac:dyDescent="0.25">
      <c r="A34" s="91" t="s">
        <v>541</v>
      </c>
      <c r="B34" s="10">
        <v>1997.7580231337538</v>
      </c>
      <c r="C34" s="10">
        <v>640.28450358576936</v>
      </c>
      <c r="D34" s="11">
        <v>0.32050153030115053</v>
      </c>
      <c r="F34" s="17"/>
    </row>
    <row r="35" spans="1:7" x14ac:dyDescent="0.25">
      <c r="A35" s="91" t="s">
        <v>542</v>
      </c>
      <c r="B35" s="10">
        <v>2422.4333563983564</v>
      </c>
      <c r="C35" s="10">
        <v>198.74242907051399</v>
      </c>
      <c r="D35" s="11">
        <v>8.2042475408281926E-2</v>
      </c>
      <c r="E35" s="17"/>
      <c r="F35" s="17"/>
    </row>
    <row r="36" spans="1:7" x14ac:dyDescent="0.25">
      <c r="A36" s="91" t="s">
        <v>543</v>
      </c>
      <c r="B36" s="10">
        <v>3908.1127466695734</v>
      </c>
      <c r="C36" s="10">
        <v>677.50440778078246</v>
      </c>
      <c r="D36" s="11">
        <v>0.17335846013095196</v>
      </c>
      <c r="F36" s="17"/>
    </row>
    <row r="37" spans="1:7" x14ac:dyDescent="0.25">
      <c r="A37" s="91" t="s">
        <v>769</v>
      </c>
      <c r="B37" s="10"/>
      <c r="C37" s="10"/>
      <c r="D37" s="11"/>
      <c r="F37" s="17"/>
    </row>
    <row r="38" spans="1:7" x14ac:dyDescent="0.25">
      <c r="A38" s="91" t="s">
        <v>541</v>
      </c>
      <c r="B38" s="10">
        <f>B23+B14+B16+B13+B22+B15</f>
        <v>1819.1358814262276</v>
      </c>
      <c r="C38" s="10">
        <f>C23+C14+C16+C13+C22+C15</f>
        <v>519.55976303442969</v>
      </c>
      <c r="D38" s="11">
        <f>C38/B38</f>
        <v>0.28560800121598817</v>
      </c>
    </row>
    <row r="39" spans="1:7" x14ac:dyDescent="0.25">
      <c r="A39" s="91" t="s">
        <v>542</v>
      </c>
      <c r="B39" s="10">
        <f>B17+B9</f>
        <v>308.69899487718783</v>
      </c>
      <c r="C39" s="10">
        <f>C17+C9</f>
        <v>199.22099041453782</v>
      </c>
      <c r="D39" s="11">
        <f t="shared" ref="D39:D40" si="0">C39/B39</f>
        <v>0.64535678353535131</v>
      </c>
    </row>
    <row r="40" spans="1:7" x14ac:dyDescent="0.25">
      <c r="A40" s="91" t="s">
        <v>543</v>
      </c>
      <c r="B40" s="10">
        <f>B18+B12+B19+B10+B11+B21+B20</f>
        <v>6200.4692498982677</v>
      </c>
      <c r="C40" s="10">
        <f>C18+C12+C19+C10+C11+C21+C20</f>
        <v>797.75058698809846</v>
      </c>
      <c r="D40" s="11">
        <f t="shared" si="0"/>
        <v>0.12865971184377495</v>
      </c>
    </row>
    <row r="41" spans="1:7" x14ac:dyDescent="0.25">
      <c r="A41" t="s">
        <v>578</v>
      </c>
    </row>
    <row r="42" spans="1:7" ht="144" customHeight="1" x14ac:dyDescent="0.25">
      <c r="A42" s="82" t="s">
        <v>546</v>
      </c>
      <c r="B42" s="97" t="s">
        <v>754</v>
      </c>
      <c r="C42" s="97"/>
      <c r="D42" s="97"/>
      <c r="E42" s="97"/>
      <c r="F42" s="97"/>
      <c r="G42" s="97"/>
    </row>
    <row r="43" spans="1:7" x14ac:dyDescent="0.25">
      <c r="A43" t="s">
        <v>545</v>
      </c>
      <c r="B43" s="55" t="s">
        <v>756</v>
      </c>
    </row>
  </sheetData>
  <mergeCells count="5">
    <mergeCell ref="A1:B1"/>
    <mergeCell ref="B42:G42"/>
    <mergeCell ref="B6:D6"/>
    <mergeCell ref="C7:D7"/>
    <mergeCell ref="A6:A8"/>
  </mergeCells>
  <pageMargins left="0.11811023622047245" right="0.11811023622047245" top="0.35433070866141736" bottom="0.35433070866141736" header="0.31496062992125984" footer="0.11811023622047245"/>
  <pageSetup paperSize="9" scale="8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918AE-EF52-466D-99BB-D77DAF5D3C35}">
  <dimension ref="A1:F52"/>
  <sheetViews>
    <sheetView zoomScale="115" zoomScaleNormal="115" workbookViewId="0">
      <selection activeCell="A14" sqref="A14"/>
    </sheetView>
  </sheetViews>
  <sheetFormatPr defaultColWidth="8.85546875" defaultRowHeight="15" x14ac:dyDescent="0.25"/>
  <cols>
    <col min="1" max="1" width="34.85546875" bestFit="1" customWidth="1"/>
    <col min="2" max="2" width="19.140625" customWidth="1"/>
    <col min="3" max="3" width="22.42578125" customWidth="1"/>
  </cols>
  <sheetData>
    <row r="1" spans="1:3" ht="18.75" x14ac:dyDescent="0.3">
      <c r="A1" s="96" t="s">
        <v>746</v>
      </c>
      <c r="B1" s="96"/>
    </row>
    <row r="2" spans="1:3" x14ac:dyDescent="0.25">
      <c r="A2" t="s">
        <v>748</v>
      </c>
    </row>
    <row r="3" spans="1:3" ht="15.75" x14ac:dyDescent="0.25">
      <c r="A3" s="1"/>
      <c r="B3" s="2" t="s">
        <v>751</v>
      </c>
    </row>
    <row r="4" spans="1:3" x14ac:dyDescent="0.25">
      <c r="B4" s="3" t="s">
        <v>517</v>
      </c>
      <c r="C4" s="3" t="s">
        <v>765</v>
      </c>
    </row>
    <row r="5" spans="1:3" x14ac:dyDescent="0.25">
      <c r="B5" s="3"/>
    </row>
    <row r="6" spans="1:3" x14ac:dyDescent="0.25">
      <c r="B6" s="54" t="s">
        <v>761</v>
      </c>
      <c r="C6" s="5"/>
    </row>
    <row r="7" spans="1:3" x14ac:dyDescent="0.25">
      <c r="A7" s="6" t="s">
        <v>518</v>
      </c>
      <c r="B7" s="47" t="s">
        <v>572</v>
      </c>
      <c r="C7" s="51" t="s">
        <v>573</v>
      </c>
    </row>
    <row r="8" spans="1:3" x14ac:dyDescent="0.25">
      <c r="A8" s="7"/>
      <c r="B8" s="8" t="s">
        <v>520</v>
      </c>
      <c r="C8" s="8" t="s">
        <v>520</v>
      </c>
    </row>
    <row r="9" spans="1:3" x14ac:dyDescent="0.25">
      <c r="A9" s="9" t="s">
        <v>7</v>
      </c>
      <c r="B9" s="44">
        <v>130.07685316966158</v>
      </c>
      <c r="C9" s="44">
        <v>78.496249863198074</v>
      </c>
    </row>
    <row r="10" spans="1:3" x14ac:dyDescent="0.25">
      <c r="A10" s="9" t="s">
        <v>11</v>
      </c>
      <c r="B10" s="44">
        <v>68.727877530004278</v>
      </c>
      <c r="C10" s="44">
        <v>5.8088812588752665</v>
      </c>
    </row>
    <row r="11" spans="1:3" x14ac:dyDescent="0.25">
      <c r="A11" s="9" t="s">
        <v>12</v>
      </c>
      <c r="B11" s="44">
        <v>745.22454010415902</v>
      </c>
      <c r="C11" s="44">
        <v>166.86725802420011</v>
      </c>
    </row>
    <row r="12" spans="1:3" x14ac:dyDescent="0.25">
      <c r="A12" s="9" t="s">
        <v>9</v>
      </c>
      <c r="B12" s="44">
        <v>511.45624328492255</v>
      </c>
      <c r="C12" s="44">
        <v>137.23120279509661</v>
      </c>
    </row>
    <row r="13" spans="1:3" x14ac:dyDescent="0.25">
      <c r="A13" s="9" t="s">
        <v>3</v>
      </c>
      <c r="B13" s="44">
        <v>124.84053880605066</v>
      </c>
      <c r="C13" s="44">
        <v>64.900489812764206</v>
      </c>
    </row>
    <row r="14" spans="1:3" x14ac:dyDescent="0.25">
      <c r="A14" s="9" t="s">
        <v>767</v>
      </c>
      <c r="B14" s="44">
        <v>115.48162569147601</v>
      </c>
      <c r="C14" s="44">
        <v>45.069349136620829</v>
      </c>
    </row>
    <row r="15" spans="1:3" x14ac:dyDescent="0.25">
      <c r="A15" s="9" t="s">
        <v>6</v>
      </c>
      <c r="B15" s="44">
        <v>385.70677699524549</v>
      </c>
      <c r="C15" s="44">
        <v>97.355929662744344</v>
      </c>
    </row>
    <row r="16" spans="1:3" x14ac:dyDescent="0.25">
      <c r="A16" s="9" t="s">
        <v>2</v>
      </c>
      <c r="B16" s="44">
        <v>382.41006342250228</v>
      </c>
      <c r="C16" s="44">
        <v>144.21919161866518</v>
      </c>
    </row>
    <row r="17" spans="1:5" x14ac:dyDescent="0.25">
      <c r="A17" s="9" t="s">
        <v>5</v>
      </c>
      <c r="B17" s="44">
        <v>178.62214170752628</v>
      </c>
      <c r="C17" s="44">
        <v>120.72474055133975</v>
      </c>
    </row>
    <row r="18" spans="1:5" x14ac:dyDescent="0.25">
      <c r="A18" s="9" t="s">
        <v>8</v>
      </c>
      <c r="B18" s="44">
        <v>38.404135171179917</v>
      </c>
      <c r="C18" s="44">
        <v>25.197089067578119</v>
      </c>
    </row>
    <row r="19" spans="1:5" x14ac:dyDescent="0.25">
      <c r="A19" s="9" t="s">
        <v>10</v>
      </c>
      <c r="B19" s="44">
        <v>957.53264789226421</v>
      </c>
      <c r="C19" s="44">
        <v>121.54179978356996</v>
      </c>
    </row>
    <row r="20" spans="1:5" x14ac:dyDescent="0.25">
      <c r="A20" s="9" t="s">
        <v>14</v>
      </c>
      <c r="B20" s="44">
        <v>2253.9523680575148</v>
      </c>
      <c r="C20" s="44">
        <v>95.049090139737785</v>
      </c>
    </row>
    <row r="21" spans="1:5" x14ac:dyDescent="0.25">
      <c r="A21" s="9" t="s">
        <v>13</v>
      </c>
      <c r="B21" s="44">
        <v>1625.1714378582233</v>
      </c>
      <c r="C21" s="44">
        <v>246.05526591904055</v>
      </c>
    </row>
    <row r="22" spans="1:5" x14ac:dyDescent="0.25">
      <c r="A22" s="9" t="s">
        <v>4</v>
      </c>
      <c r="B22" s="44">
        <v>651.93702224919082</v>
      </c>
      <c r="C22" s="44">
        <v>83.462914615494697</v>
      </c>
    </row>
    <row r="23" spans="1:5" x14ac:dyDescent="0.25">
      <c r="A23" s="9" t="s">
        <v>0</v>
      </c>
      <c r="B23" s="44">
        <v>158.75985426176226</v>
      </c>
      <c r="C23" s="44">
        <v>84.551888188140424</v>
      </c>
    </row>
    <row r="24" spans="1:5" ht="15.75" x14ac:dyDescent="0.25">
      <c r="A24" s="12" t="s">
        <v>522</v>
      </c>
      <c r="B24" s="44">
        <v>8328.3041262016832</v>
      </c>
      <c r="C24" s="44">
        <v>1516.5313404370654</v>
      </c>
    </row>
    <row r="26" spans="1:5" x14ac:dyDescent="0.25">
      <c r="A26" s="14" t="s">
        <v>523</v>
      </c>
      <c r="B26" s="10">
        <v>781.49208218179115</v>
      </c>
      <c r="C26" s="10">
        <v>338.74091875619064</v>
      </c>
    </row>
    <row r="27" spans="1:5" x14ac:dyDescent="0.25">
      <c r="A27" s="14" t="s">
        <v>524</v>
      </c>
      <c r="B27" s="10">
        <v>382.41006342250228</v>
      </c>
      <c r="C27" s="10">
        <v>144.21919161866518</v>
      </c>
    </row>
    <row r="28" spans="1:5" x14ac:dyDescent="0.25">
      <c r="A28" s="14" t="s">
        <v>525</v>
      </c>
      <c r="B28" s="10">
        <v>399.08201875928887</v>
      </c>
      <c r="C28" s="10">
        <v>194.52172713752543</v>
      </c>
    </row>
    <row r="29" spans="1:5" x14ac:dyDescent="0.25">
      <c r="A29" s="14" t="s">
        <v>526</v>
      </c>
      <c r="B29" s="10">
        <v>1216.2659409519626</v>
      </c>
      <c r="C29" s="10">
        <v>301.54358482957878</v>
      </c>
    </row>
    <row r="30" spans="1:5" x14ac:dyDescent="0.25">
      <c r="A30" s="14" t="s">
        <v>527</v>
      </c>
      <c r="B30" s="10">
        <v>1997.7580231337538</v>
      </c>
      <c r="C30" s="10">
        <v>640.28450358576936</v>
      </c>
      <c r="D30" s="15"/>
      <c r="E30" s="15"/>
    </row>
    <row r="31" spans="1:5" x14ac:dyDescent="0.25">
      <c r="A31" s="14" t="s">
        <v>528</v>
      </c>
      <c r="B31" s="10">
        <v>6330.5461030679307</v>
      </c>
      <c r="C31" s="10">
        <v>876.24683685129651</v>
      </c>
    </row>
    <row r="32" spans="1:5" x14ac:dyDescent="0.25">
      <c r="A32" s="14" t="s">
        <v>529</v>
      </c>
      <c r="B32" s="10">
        <v>2451.4222971521917</v>
      </c>
      <c r="C32" s="10">
        <v>535.1424807925182</v>
      </c>
    </row>
    <row r="33" spans="1:3" x14ac:dyDescent="0.25">
      <c r="A33" s="14" t="s">
        <v>530</v>
      </c>
      <c r="B33" s="10">
        <v>3879.1238059157381</v>
      </c>
      <c r="C33" s="10">
        <v>341.10435605877831</v>
      </c>
    </row>
    <row r="34" spans="1:3" x14ac:dyDescent="0.25">
      <c r="A34" s="14" t="s">
        <v>531</v>
      </c>
      <c r="B34" s="14"/>
      <c r="C34" s="14"/>
    </row>
    <row r="35" spans="1:3" x14ac:dyDescent="0.25">
      <c r="A35" s="14" t="s">
        <v>532</v>
      </c>
      <c r="B35" s="10">
        <v>2127.8348763034155</v>
      </c>
      <c r="C35" s="10">
        <v>718.7807534489674</v>
      </c>
    </row>
    <row r="36" spans="1:3" x14ac:dyDescent="0.25">
      <c r="A36" s="14" t="s">
        <v>533</v>
      </c>
      <c r="B36" s="10">
        <v>6200.4692498982677</v>
      </c>
      <c r="C36" s="10">
        <v>797.75058698809835</v>
      </c>
    </row>
    <row r="37" spans="1:3" x14ac:dyDescent="0.25">
      <c r="A37" s="14" t="s">
        <v>534</v>
      </c>
      <c r="B37" s="10">
        <v>6162.0651147270892</v>
      </c>
      <c r="C37" s="10">
        <v>772.55349792052039</v>
      </c>
    </row>
    <row r="38" spans="1:3" x14ac:dyDescent="0.25">
      <c r="A38" s="14" t="s">
        <v>535</v>
      </c>
      <c r="B38" s="14"/>
      <c r="C38" s="14"/>
    </row>
    <row r="39" spans="1:3" x14ac:dyDescent="0.25">
      <c r="A39" s="14" t="s">
        <v>536</v>
      </c>
      <c r="B39" s="10">
        <v>3908.1127466695734</v>
      </c>
      <c r="C39" s="10">
        <v>677.50440778078246</v>
      </c>
    </row>
    <row r="40" spans="1:3" x14ac:dyDescent="0.25">
      <c r="A40" s="14" t="s">
        <v>537</v>
      </c>
      <c r="B40" s="10">
        <v>3839.3848691395692</v>
      </c>
      <c r="C40" s="10">
        <v>671.69552652190725</v>
      </c>
    </row>
    <row r="41" spans="1:3" x14ac:dyDescent="0.25">
      <c r="A41" s="14" t="s">
        <v>538</v>
      </c>
      <c r="B41" s="10">
        <v>4420.1913795321107</v>
      </c>
      <c r="C41" s="10">
        <v>839.02693265628329</v>
      </c>
    </row>
    <row r="42" spans="1:3" x14ac:dyDescent="0.25">
      <c r="A42" s="14" t="s">
        <v>539</v>
      </c>
      <c r="B42" s="10">
        <v>2166.2390114745949</v>
      </c>
      <c r="C42" s="10">
        <v>743.97784251654571</v>
      </c>
    </row>
    <row r="43" spans="1:3" x14ac:dyDescent="0.25">
      <c r="A43" s="14" t="s">
        <v>540</v>
      </c>
      <c r="B43" s="14"/>
      <c r="C43" s="14"/>
    </row>
    <row r="44" spans="1:3" x14ac:dyDescent="0.25">
      <c r="A44" s="14" t="s">
        <v>541</v>
      </c>
      <c r="B44" s="10">
        <v>1997.7580231337538</v>
      </c>
      <c r="C44" s="10">
        <v>640.28450358576936</v>
      </c>
    </row>
    <row r="45" spans="1:3" x14ac:dyDescent="0.25">
      <c r="A45" s="14" t="s">
        <v>542</v>
      </c>
      <c r="B45" s="10">
        <v>2422.4333563983564</v>
      </c>
      <c r="C45" s="10">
        <v>198.74242907051399</v>
      </c>
    </row>
    <row r="46" spans="1:3" x14ac:dyDescent="0.25">
      <c r="A46" s="14" t="s">
        <v>543</v>
      </c>
      <c r="B46" s="10">
        <v>3908.1127466695734</v>
      </c>
      <c r="C46" s="10">
        <v>677.50440778078246</v>
      </c>
    </row>
    <row r="47" spans="1:3" ht="15.75" customHeight="1" x14ac:dyDescent="0.25">
      <c r="A47" t="s">
        <v>544</v>
      </c>
    </row>
    <row r="49" spans="1:6" x14ac:dyDescent="0.25">
      <c r="A49" t="s">
        <v>545</v>
      </c>
      <c r="B49" s="55" t="s">
        <v>756</v>
      </c>
    </row>
    <row r="50" spans="1:6" ht="144" customHeight="1" x14ac:dyDescent="0.25">
      <c r="A50" s="16" t="s">
        <v>546</v>
      </c>
      <c r="B50" s="101" t="s">
        <v>749</v>
      </c>
      <c r="C50" s="101"/>
      <c r="D50" s="101"/>
      <c r="E50" s="101"/>
      <c r="F50" s="101"/>
    </row>
    <row r="51" spans="1:6" ht="192" customHeight="1" x14ac:dyDescent="0.25">
      <c r="B51" s="101" t="s">
        <v>752</v>
      </c>
      <c r="C51" s="101"/>
      <c r="D51" s="101"/>
      <c r="E51" s="101"/>
      <c r="F51" s="101"/>
    </row>
    <row r="52" spans="1:6" ht="93.75" customHeight="1" x14ac:dyDescent="0.25">
      <c r="A52" s="16"/>
      <c r="B52" s="101" t="s">
        <v>753</v>
      </c>
      <c r="C52" s="101"/>
      <c r="D52" s="101"/>
      <c r="E52" s="101"/>
      <c r="F52" s="101"/>
    </row>
  </sheetData>
  <mergeCells count="4">
    <mergeCell ref="B52:F52"/>
    <mergeCell ref="A1:B1"/>
    <mergeCell ref="B50:F50"/>
    <mergeCell ref="B51:F51"/>
  </mergeCells>
  <pageMargins left="0.11811023622047245" right="0.11811023622047245" top="0.35433070866141736" bottom="0.35433070866141736" header="0.31496062992125984" footer="0.11811023622047245"/>
  <pageSetup paperSize="9" scale="87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98A48-B828-47EB-AA56-81EA0A08D2E6}">
  <dimension ref="A1:F87"/>
  <sheetViews>
    <sheetView zoomScale="90" zoomScaleNormal="90" workbookViewId="0">
      <selection activeCell="AB3" sqref="AB3"/>
    </sheetView>
  </sheetViews>
  <sheetFormatPr defaultRowHeight="15" x14ac:dyDescent="0.25"/>
  <cols>
    <col min="1" max="1" width="22.5703125" bestFit="1" customWidth="1"/>
    <col min="2" max="4" width="17" customWidth="1"/>
    <col min="5" max="5" width="11" customWidth="1"/>
    <col min="200" max="200" width="0" hidden="1" customWidth="1"/>
    <col min="201" max="201" width="13.42578125" customWidth="1"/>
    <col min="456" max="456" width="0" hidden="1" customWidth="1"/>
    <col min="457" max="457" width="13.42578125" customWidth="1"/>
    <col min="712" max="712" width="0" hidden="1" customWidth="1"/>
    <col min="713" max="713" width="13.42578125" customWidth="1"/>
    <col min="968" max="968" width="0" hidden="1" customWidth="1"/>
    <col min="969" max="969" width="13.42578125" customWidth="1"/>
    <col min="1224" max="1224" width="0" hidden="1" customWidth="1"/>
    <col min="1225" max="1225" width="13.42578125" customWidth="1"/>
    <col min="1480" max="1480" width="0" hidden="1" customWidth="1"/>
    <col min="1481" max="1481" width="13.42578125" customWidth="1"/>
    <col min="1736" max="1736" width="0" hidden="1" customWidth="1"/>
    <col min="1737" max="1737" width="13.42578125" customWidth="1"/>
    <col min="1992" max="1992" width="0" hidden="1" customWidth="1"/>
    <col min="1993" max="1993" width="13.42578125" customWidth="1"/>
    <col min="2248" max="2248" width="0" hidden="1" customWidth="1"/>
    <col min="2249" max="2249" width="13.42578125" customWidth="1"/>
    <col min="2504" max="2504" width="0" hidden="1" customWidth="1"/>
    <col min="2505" max="2505" width="13.42578125" customWidth="1"/>
    <col min="2760" max="2760" width="0" hidden="1" customWidth="1"/>
    <col min="2761" max="2761" width="13.42578125" customWidth="1"/>
    <col min="3016" max="3016" width="0" hidden="1" customWidth="1"/>
    <col min="3017" max="3017" width="13.42578125" customWidth="1"/>
    <col min="3272" max="3272" width="0" hidden="1" customWidth="1"/>
    <col min="3273" max="3273" width="13.42578125" customWidth="1"/>
    <col min="3528" max="3528" width="0" hidden="1" customWidth="1"/>
    <col min="3529" max="3529" width="13.42578125" customWidth="1"/>
    <col min="3784" max="3784" width="0" hidden="1" customWidth="1"/>
    <col min="3785" max="3785" width="13.42578125" customWidth="1"/>
    <col min="4040" max="4040" width="0" hidden="1" customWidth="1"/>
    <col min="4041" max="4041" width="13.42578125" customWidth="1"/>
    <col min="4296" max="4296" width="0" hidden="1" customWidth="1"/>
    <col min="4297" max="4297" width="13.42578125" customWidth="1"/>
    <col min="4552" max="4552" width="0" hidden="1" customWidth="1"/>
    <col min="4553" max="4553" width="13.42578125" customWidth="1"/>
    <col min="4808" max="4808" width="0" hidden="1" customWidth="1"/>
    <col min="4809" max="4809" width="13.42578125" customWidth="1"/>
    <col min="5064" max="5064" width="0" hidden="1" customWidth="1"/>
    <col min="5065" max="5065" width="13.42578125" customWidth="1"/>
    <col min="5320" max="5320" width="0" hidden="1" customWidth="1"/>
    <col min="5321" max="5321" width="13.42578125" customWidth="1"/>
    <col min="5576" max="5576" width="0" hidden="1" customWidth="1"/>
    <col min="5577" max="5577" width="13.42578125" customWidth="1"/>
    <col min="5832" max="5832" width="0" hidden="1" customWidth="1"/>
    <col min="5833" max="5833" width="13.42578125" customWidth="1"/>
    <col min="6088" max="6088" width="0" hidden="1" customWidth="1"/>
    <col min="6089" max="6089" width="13.42578125" customWidth="1"/>
    <col min="6344" max="6344" width="0" hidden="1" customWidth="1"/>
    <col min="6345" max="6345" width="13.42578125" customWidth="1"/>
    <col min="6600" max="6600" width="0" hidden="1" customWidth="1"/>
    <col min="6601" max="6601" width="13.42578125" customWidth="1"/>
    <col min="6856" max="6856" width="0" hidden="1" customWidth="1"/>
    <col min="6857" max="6857" width="13.42578125" customWidth="1"/>
    <col min="7112" max="7112" width="0" hidden="1" customWidth="1"/>
    <col min="7113" max="7113" width="13.42578125" customWidth="1"/>
    <col min="7368" max="7368" width="0" hidden="1" customWidth="1"/>
    <col min="7369" max="7369" width="13.42578125" customWidth="1"/>
    <col min="7624" max="7624" width="0" hidden="1" customWidth="1"/>
    <col min="7625" max="7625" width="13.42578125" customWidth="1"/>
    <col min="7880" max="7880" width="0" hidden="1" customWidth="1"/>
    <col min="7881" max="7881" width="13.42578125" customWidth="1"/>
    <col min="8136" max="8136" width="0" hidden="1" customWidth="1"/>
    <col min="8137" max="8137" width="13.42578125" customWidth="1"/>
    <col min="8392" max="8392" width="0" hidden="1" customWidth="1"/>
    <col min="8393" max="8393" width="13.42578125" customWidth="1"/>
    <col min="8648" max="8648" width="0" hidden="1" customWidth="1"/>
    <col min="8649" max="8649" width="13.42578125" customWidth="1"/>
    <col min="8904" max="8904" width="0" hidden="1" customWidth="1"/>
    <col min="8905" max="8905" width="13.42578125" customWidth="1"/>
    <col min="9160" max="9160" width="0" hidden="1" customWidth="1"/>
    <col min="9161" max="9161" width="13.42578125" customWidth="1"/>
    <col min="9416" max="9416" width="0" hidden="1" customWidth="1"/>
    <col min="9417" max="9417" width="13.42578125" customWidth="1"/>
    <col min="9672" max="9672" width="0" hidden="1" customWidth="1"/>
    <col min="9673" max="9673" width="13.42578125" customWidth="1"/>
    <col min="9928" max="9928" width="0" hidden="1" customWidth="1"/>
    <col min="9929" max="9929" width="13.42578125" customWidth="1"/>
    <col min="10184" max="10184" width="0" hidden="1" customWidth="1"/>
    <col min="10185" max="10185" width="13.42578125" customWidth="1"/>
    <col min="10440" max="10440" width="0" hidden="1" customWidth="1"/>
    <col min="10441" max="10441" width="13.42578125" customWidth="1"/>
    <col min="10696" max="10696" width="0" hidden="1" customWidth="1"/>
    <col min="10697" max="10697" width="13.42578125" customWidth="1"/>
    <col min="10952" max="10952" width="0" hidden="1" customWidth="1"/>
    <col min="10953" max="10953" width="13.42578125" customWidth="1"/>
    <col min="11208" max="11208" width="0" hidden="1" customWidth="1"/>
    <col min="11209" max="11209" width="13.42578125" customWidth="1"/>
    <col min="11464" max="11464" width="0" hidden="1" customWidth="1"/>
    <col min="11465" max="11465" width="13.42578125" customWidth="1"/>
    <col min="11720" max="11720" width="0" hidden="1" customWidth="1"/>
    <col min="11721" max="11721" width="13.42578125" customWidth="1"/>
    <col min="11976" max="11976" width="0" hidden="1" customWidth="1"/>
    <col min="11977" max="11977" width="13.42578125" customWidth="1"/>
    <col min="12232" max="12232" width="0" hidden="1" customWidth="1"/>
    <col min="12233" max="12233" width="13.42578125" customWidth="1"/>
    <col min="12488" max="12488" width="0" hidden="1" customWidth="1"/>
    <col min="12489" max="12489" width="13.42578125" customWidth="1"/>
    <col min="12744" max="12744" width="0" hidden="1" customWidth="1"/>
    <col min="12745" max="12745" width="13.42578125" customWidth="1"/>
    <col min="13000" max="13000" width="0" hidden="1" customWidth="1"/>
    <col min="13001" max="13001" width="13.42578125" customWidth="1"/>
    <col min="13256" max="13256" width="0" hidden="1" customWidth="1"/>
    <col min="13257" max="13257" width="13.42578125" customWidth="1"/>
    <col min="13512" max="13512" width="0" hidden="1" customWidth="1"/>
    <col min="13513" max="13513" width="13.42578125" customWidth="1"/>
    <col min="13768" max="13768" width="0" hidden="1" customWidth="1"/>
    <col min="13769" max="13769" width="13.42578125" customWidth="1"/>
    <col min="14024" max="14024" width="0" hidden="1" customWidth="1"/>
    <col min="14025" max="14025" width="13.42578125" customWidth="1"/>
    <col min="14280" max="14280" width="0" hidden="1" customWidth="1"/>
    <col min="14281" max="14281" width="13.42578125" customWidth="1"/>
    <col min="14536" max="14536" width="0" hidden="1" customWidth="1"/>
    <col min="14537" max="14537" width="13.42578125" customWidth="1"/>
    <col min="14792" max="14792" width="0" hidden="1" customWidth="1"/>
    <col min="14793" max="14793" width="13.42578125" customWidth="1"/>
    <col min="15048" max="15048" width="0" hidden="1" customWidth="1"/>
    <col min="15049" max="15049" width="13.42578125" customWidth="1"/>
    <col min="15304" max="15304" width="0" hidden="1" customWidth="1"/>
    <col min="15305" max="15305" width="13.42578125" customWidth="1"/>
    <col min="15560" max="15560" width="0" hidden="1" customWidth="1"/>
    <col min="15561" max="15561" width="13.42578125" customWidth="1"/>
    <col min="15816" max="15816" width="0" hidden="1" customWidth="1"/>
    <col min="15817" max="15817" width="13.42578125" customWidth="1"/>
    <col min="16072" max="16072" width="0" hidden="1" customWidth="1"/>
    <col min="16073" max="16073" width="13.42578125" customWidth="1"/>
  </cols>
  <sheetData>
    <row r="1" spans="1:4" ht="18.75" x14ac:dyDescent="0.3">
      <c r="A1" s="96" t="s">
        <v>746</v>
      </c>
      <c r="B1" s="96"/>
    </row>
    <row r="2" spans="1:4" x14ac:dyDescent="0.25">
      <c r="A2" t="s">
        <v>747</v>
      </c>
    </row>
    <row r="3" spans="1:4" ht="15.75" x14ac:dyDescent="0.25">
      <c r="A3" s="1"/>
      <c r="B3" s="2" t="s">
        <v>759</v>
      </c>
    </row>
    <row r="4" spans="1:4" x14ac:dyDescent="0.25">
      <c r="B4" s="3" t="s">
        <v>517</v>
      </c>
      <c r="C4" s="3" t="s">
        <v>764</v>
      </c>
    </row>
    <row r="6" spans="1:4" x14ac:dyDescent="0.25">
      <c r="A6" s="102" t="s">
        <v>774</v>
      </c>
      <c r="B6" s="98">
        <v>2020</v>
      </c>
      <c r="C6" s="98"/>
      <c r="D6" s="98"/>
    </row>
    <row r="7" spans="1:4" x14ac:dyDescent="0.25">
      <c r="A7" s="102"/>
      <c r="B7" s="99" t="s">
        <v>755</v>
      </c>
      <c r="C7" s="99" t="s">
        <v>746</v>
      </c>
      <c r="D7" s="99"/>
    </row>
    <row r="8" spans="1:4" x14ac:dyDescent="0.25">
      <c r="A8" s="102"/>
      <c r="B8" s="99"/>
      <c r="C8" s="102" t="s">
        <v>519</v>
      </c>
      <c r="D8" s="102"/>
    </row>
    <row r="9" spans="1:4" x14ac:dyDescent="0.25">
      <c r="A9" s="102"/>
      <c r="B9" s="88" t="s">
        <v>520</v>
      </c>
      <c r="C9" s="88" t="s">
        <v>520</v>
      </c>
      <c r="D9" s="89" t="s">
        <v>521</v>
      </c>
    </row>
    <row r="10" spans="1:4" s="46" customFormat="1" x14ac:dyDescent="0.25">
      <c r="A10" s="75" t="s">
        <v>7</v>
      </c>
      <c r="B10" s="44">
        <v>130.07685316966158</v>
      </c>
      <c r="C10" s="44">
        <v>78.496249863198074</v>
      </c>
      <c r="D10" s="11">
        <v>0.60346055389896314</v>
      </c>
    </row>
    <row r="11" spans="1:4" x14ac:dyDescent="0.25">
      <c r="A11" s="76" t="s">
        <v>42</v>
      </c>
      <c r="B11" s="44">
        <v>69.933509643249181</v>
      </c>
      <c r="C11" s="44">
        <v>44.905747021281385</v>
      </c>
      <c r="D11" s="45">
        <v>0.64212059784155595</v>
      </c>
    </row>
    <row r="12" spans="1:4" x14ac:dyDescent="0.25">
      <c r="A12" s="76" t="s">
        <v>41</v>
      </c>
      <c r="B12" s="44">
        <v>13.938020923012544</v>
      </c>
      <c r="C12" s="44">
        <v>13.294259931249812</v>
      </c>
      <c r="D12" s="45">
        <v>0.95381259683002462</v>
      </c>
    </row>
    <row r="13" spans="1:4" x14ac:dyDescent="0.25">
      <c r="A13" s="76" t="s">
        <v>40</v>
      </c>
      <c r="B13" s="44">
        <v>46.20532260339985</v>
      </c>
      <c r="C13" s="44">
        <v>20.296242910666876</v>
      </c>
      <c r="D13" s="45">
        <v>0.4392620106752258</v>
      </c>
    </row>
    <row r="14" spans="1:4" x14ac:dyDescent="0.25">
      <c r="A14" s="58" t="s">
        <v>11</v>
      </c>
      <c r="B14" s="44">
        <v>68.727877530004278</v>
      </c>
      <c r="C14" s="44">
        <v>5.8088812588752665</v>
      </c>
      <c r="D14" s="11">
        <v>8.4520015278215233E-2</v>
      </c>
    </row>
    <row r="15" spans="1:4" x14ac:dyDescent="0.25">
      <c r="A15" s="76" t="s">
        <v>54</v>
      </c>
      <c r="B15" s="44">
        <v>37.650093225985209</v>
      </c>
      <c r="C15" s="44">
        <v>5.4515137248466807</v>
      </c>
      <c r="D15" s="45">
        <v>0.14479416271628709</v>
      </c>
    </row>
    <row r="16" spans="1:4" x14ac:dyDescent="0.25">
      <c r="A16" s="76" t="s">
        <v>53</v>
      </c>
      <c r="B16" s="44">
        <v>31.077784304019069</v>
      </c>
      <c r="C16" s="44">
        <v>0.35736753402858568</v>
      </c>
      <c r="D16" s="45">
        <v>1.1499131679808006E-2</v>
      </c>
    </row>
    <row r="17" spans="1:5" x14ac:dyDescent="0.25">
      <c r="A17" s="58" t="s">
        <v>12</v>
      </c>
      <c r="B17" s="44">
        <v>745.22454010415902</v>
      </c>
      <c r="C17" s="44">
        <v>166.86725802420011</v>
      </c>
      <c r="D17" s="11">
        <v>0.22391540944273963</v>
      </c>
    </row>
    <row r="18" spans="1:5" x14ac:dyDescent="0.25">
      <c r="A18" s="76" t="s">
        <v>56</v>
      </c>
      <c r="B18" s="44">
        <v>104.89469549025623</v>
      </c>
      <c r="C18" s="44">
        <v>3.1840912481782948</v>
      </c>
      <c r="D18" s="45">
        <v>3.0355121708457299E-2</v>
      </c>
    </row>
    <row r="19" spans="1:5" x14ac:dyDescent="0.25">
      <c r="A19" s="76" t="s">
        <v>55</v>
      </c>
      <c r="B19" s="44">
        <v>236.45646286592012</v>
      </c>
      <c r="C19" s="44">
        <v>66.430527402863547</v>
      </c>
      <c r="D19" s="45">
        <v>0.28094189770796074</v>
      </c>
    </row>
    <row r="20" spans="1:5" x14ac:dyDescent="0.25">
      <c r="A20" s="76" t="s">
        <v>58</v>
      </c>
      <c r="B20" s="44">
        <v>119.11415088755163</v>
      </c>
      <c r="C20" s="44">
        <v>20.839219091826529</v>
      </c>
      <c r="D20" s="45">
        <v>0.17495166557917671</v>
      </c>
    </row>
    <row r="21" spans="1:5" x14ac:dyDescent="0.25">
      <c r="A21" s="76" t="s">
        <v>57</v>
      </c>
      <c r="B21" s="44">
        <v>207.69952724498916</v>
      </c>
      <c r="C21" s="44">
        <v>51.046932630021395</v>
      </c>
      <c r="D21" s="45">
        <v>0.24577298421006841</v>
      </c>
    </row>
    <row r="22" spans="1:5" x14ac:dyDescent="0.25">
      <c r="A22" s="76" t="s">
        <v>59</v>
      </c>
      <c r="B22" s="44">
        <v>77.059703615441919</v>
      </c>
      <c r="C22" s="44">
        <v>25.366487651310354</v>
      </c>
      <c r="D22" s="45">
        <v>0.32917966798703324</v>
      </c>
    </row>
    <row r="23" spans="1:5" x14ac:dyDescent="0.25">
      <c r="A23" s="58" t="s">
        <v>9</v>
      </c>
      <c r="B23" s="44">
        <v>511.45624328492255</v>
      </c>
      <c r="C23" s="44">
        <v>137.23120279509661</v>
      </c>
      <c r="D23" s="11">
        <v>0.26831464978060249</v>
      </c>
    </row>
    <row r="24" spans="1:5" x14ac:dyDescent="0.25">
      <c r="A24" s="76" t="s">
        <v>44</v>
      </c>
      <c r="B24" s="44">
        <v>44.578048108902678</v>
      </c>
      <c r="C24" s="44">
        <v>11.801968343380436</v>
      </c>
      <c r="D24" s="45">
        <v>0.26474843211054516</v>
      </c>
    </row>
    <row r="25" spans="1:5" x14ac:dyDescent="0.25">
      <c r="A25" s="76" t="s">
        <v>45</v>
      </c>
      <c r="B25" s="44">
        <v>241.62313232324627</v>
      </c>
      <c r="C25" s="44">
        <v>81.779500990112822</v>
      </c>
      <c r="D25" s="45">
        <v>0.33845890583318505</v>
      </c>
    </row>
    <row r="26" spans="1:5" x14ac:dyDescent="0.25">
      <c r="A26" s="76" t="s">
        <v>46</v>
      </c>
      <c r="B26" s="44">
        <v>225.25506285277362</v>
      </c>
      <c r="C26" s="44">
        <v>43.649733461603347</v>
      </c>
      <c r="D26" s="45">
        <v>0.19377914488933262</v>
      </c>
      <c r="E26" s="17"/>
    </row>
    <row r="27" spans="1:5" x14ac:dyDescent="0.25">
      <c r="A27" s="58" t="s">
        <v>3</v>
      </c>
      <c r="B27" s="44">
        <v>124.84053880605066</v>
      </c>
      <c r="C27" s="44">
        <v>64.900489812764206</v>
      </c>
      <c r="D27" s="11">
        <v>0.51986710753941945</v>
      </c>
    </row>
    <row r="28" spans="1:5" x14ac:dyDescent="0.25">
      <c r="A28" s="76" t="s">
        <v>25</v>
      </c>
      <c r="B28" s="44">
        <v>33.325687052894416</v>
      </c>
      <c r="C28" s="44">
        <v>15.164502919595366</v>
      </c>
      <c r="D28" s="45">
        <v>0.45503946836943882</v>
      </c>
    </row>
    <row r="29" spans="1:5" x14ac:dyDescent="0.25">
      <c r="A29" s="76" t="s">
        <v>27</v>
      </c>
      <c r="B29" s="44">
        <v>9.2796951721090881</v>
      </c>
      <c r="C29" s="44">
        <v>7.3503601816558994</v>
      </c>
      <c r="D29" s="45">
        <v>0.7920906932102717</v>
      </c>
    </row>
    <row r="30" spans="1:5" x14ac:dyDescent="0.25">
      <c r="A30" s="76" t="s">
        <v>26</v>
      </c>
      <c r="B30" s="44">
        <v>47.393772091606394</v>
      </c>
      <c r="C30" s="44">
        <v>21.272051827918848</v>
      </c>
      <c r="D30" s="45">
        <v>0.44883643755560454</v>
      </c>
    </row>
    <row r="31" spans="1:5" x14ac:dyDescent="0.25">
      <c r="A31" s="76" t="s">
        <v>28</v>
      </c>
      <c r="B31" s="44">
        <v>34.84138448944077</v>
      </c>
      <c r="C31" s="44">
        <v>21.113574883594101</v>
      </c>
      <c r="D31" s="45">
        <v>0.60599127138569653</v>
      </c>
    </row>
    <row r="32" spans="1:5" x14ac:dyDescent="0.25">
      <c r="A32" s="58" t="s">
        <v>1</v>
      </c>
      <c r="B32" s="44">
        <v>115.48162569147601</v>
      </c>
      <c r="C32" s="44">
        <v>45.069349136620829</v>
      </c>
      <c r="D32" s="11">
        <v>0.39027290156989458</v>
      </c>
    </row>
    <row r="33" spans="1:4" x14ac:dyDescent="0.25">
      <c r="A33" s="76" t="s">
        <v>18</v>
      </c>
      <c r="B33" s="44">
        <v>56.781538347870324</v>
      </c>
      <c r="C33" s="44">
        <v>17.775787334053796</v>
      </c>
      <c r="D33" s="45">
        <v>0.31305575458612955</v>
      </c>
    </row>
    <row r="34" spans="1:4" x14ac:dyDescent="0.25">
      <c r="A34" s="76" t="s">
        <v>19</v>
      </c>
      <c r="B34" s="44">
        <v>42.076152417994749</v>
      </c>
      <c r="C34" s="44">
        <v>21.927801063570403</v>
      </c>
      <c r="D34" s="45">
        <v>0.52114558493215546</v>
      </c>
    </row>
    <row r="35" spans="1:4" x14ac:dyDescent="0.25">
      <c r="A35" s="76" t="s">
        <v>17</v>
      </c>
      <c r="B35" s="44">
        <v>16.623934925610939</v>
      </c>
      <c r="C35" s="44">
        <v>5.3657607389966309</v>
      </c>
      <c r="D35" s="45">
        <v>0.32277320399817649</v>
      </c>
    </row>
    <row r="36" spans="1:4" x14ac:dyDescent="0.25">
      <c r="A36" s="58" t="s">
        <v>6</v>
      </c>
      <c r="B36" s="44">
        <v>385.70677699524549</v>
      </c>
      <c r="C36" s="44">
        <v>97.355929662744344</v>
      </c>
      <c r="D36" s="11">
        <v>0.25240917575048061</v>
      </c>
    </row>
    <row r="37" spans="1:4" x14ac:dyDescent="0.25">
      <c r="A37" s="76" t="s">
        <v>39</v>
      </c>
      <c r="B37" s="44">
        <v>204.23728460356008</v>
      </c>
      <c r="C37" s="44">
        <v>37.400789284687583</v>
      </c>
      <c r="D37" s="45">
        <v>0.18312419966454865</v>
      </c>
    </row>
    <row r="38" spans="1:4" x14ac:dyDescent="0.25">
      <c r="A38" s="76" t="s">
        <v>38</v>
      </c>
      <c r="B38" s="44">
        <v>144.11496724028706</v>
      </c>
      <c r="C38" s="44">
        <v>53.953909952382418</v>
      </c>
      <c r="D38" s="45">
        <v>0.37438103054503352</v>
      </c>
    </row>
    <row r="39" spans="1:4" x14ac:dyDescent="0.25">
      <c r="A39" s="76" t="s">
        <v>37</v>
      </c>
      <c r="B39" s="44">
        <v>37.354525151398313</v>
      </c>
      <c r="C39" s="44">
        <v>6.001230425674331</v>
      </c>
      <c r="D39" s="45">
        <v>0.16065604906905592</v>
      </c>
    </row>
    <row r="40" spans="1:4" x14ac:dyDescent="0.25">
      <c r="A40" s="58" t="s">
        <v>2</v>
      </c>
      <c r="B40" s="44">
        <v>382.41006342250228</v>
      </c>
      <c r="C40" s="44">
        <v>144.21919161866518</v>
      </c>
      <c r="D40" s="11">
        <v>0.37713231270100211</v>
      </c>
    </row>
    <row r="41" spans="1:4" x14ac:dyDescent="0.25">
      <c r="A41" s="76" t="s">
        <v>22</v>
      </c>
      <c r="B41" s="44">
        <v>125.3490762498548</v>
      </c>
      <c r="C41" s="44">
        <v>41.285317266079502</v>
      </c>
      <c r="D41" s="45">
        <v>0.32936275640186319</v>
      </c>
    </row>
    <row r="42" spans="1:4" x14ac:dyDescent="0.25">
      <c r="A42" s="76" t="s">
        <v>20</v>
      </c>
      <c r="B42" s="44">
        <v>68.296364977541614</v>
      </c>
      <c r="C42" s="44">
        <v>44.741966388579776</v>
      </c>
      <c r="D42" s="45">
        <v>0.65511490111212511</v>
      </c>
    </row>
    <row r="43" spans="1:4" x14ac:dyDescent="0.25">
      <c r="A43" s="76" t="s">
        <v>23</v>
      </c>
      <c r="B43" s="44">
        <v>104.36602817091106</v>
      </c>
      <c r="C43" s="44">
        <v>19.416204235453392</v>
      </c>
      <c r="D43" s="45">
        <v>0.18603950515063372</v>
      </c>
    </row>
    <row r="44" spans="1:4" x14ac:dyDescent="0.25">
      <c r="A44" s="76" t="s">
        <v>21</v>
      </c>
      <c r="B44" s="44">
        <v>84.398594024194779</v>
      </c>
      <c r="C44" s="44">
        <v>38.775703728552521</v>
      </c>
      <c r="D44" s="45">
        <v>0.45943542279195532</v>
      </c>
    </row>
    <row r="45" spans="1:4" x14ac:dyDescent="0.25">
      <c r="A45" s="58" t="s">
        <v>5</v>
      </c>
      <c r="B45" s="44">
        <v>178.62214170752628</v>
      </c>
      <c r="C45" s="44">
        <v>120.72474055133975</v>
      </c>
      <c r="D45" s="11">
        <v>0.67586660532272069</v>
      </c>
    </row>
    <row r="46" spans="1:4" x14ac:dyDescent="0.25">
      <c r="A46" s="76" t="s">
        <v>33</v>
      </c>
      <c r="B46" s="44">
        <v>63.218788603477627</v>
      </c>
      <c r="C46" s="44">
        <v>25.07091464206361</v>
      </c>
      <c r="D46" s="45">
        <v>0.39657379073354271</v>
      </c>
    </row>
    <row r="47" spans="1:4" x14ac:dyDescent="0.25">
      <c r="A47" s="76" t="s">
        <v>35</v>
      </c>
      <c r="B47" s="44">
        <v>20.629849498652348</v>
      </c>
      <c r="C47" s="44">
        <v>17.949563619538029</v>
      </c>
      <c r="D47" s="45">
        <v>0.87007729361819097</v>
      </c>
    </row>
    <row r="48" spans="1:4" x14ac:dyDescent="0.25">
      <c r="A48" s="76" t="s">
        <v>36</v>
      </c>
      <c r="B48" s="44">
        <v>27.673918379113537</v>
      </c>
      <c r="C48" s="44">
        <v>21.77610199984808</v>
      </c>
      <c r="D48" s="45">
        <v>0.78688177443940344</v>
      </c>
    </row>
    <row r="49" spans="1:5" x14ac:dyDescent="0.25">
      <c r="A49" s="76" t="s">
        <v>34</v>
      </c>
      <c r="B49" s="44">
        <v>22.469258241046887</v>
      </c>
      <c r="C49" s="44">
        <v>16.259159315297499</v>
      </c>
      <c r="D49" s="45">
        <v>0.7236179824394573</v>
      </c>
    </row>
    <row r="50" spans="1:5" x14ac:dyDescent="0.25">
      <c r="A50" s="76" t="s">
        <v>32</v>
      </c>
      <c r="B50" s="44">
        <v>44.630326985235897</v>
      </c>
      <c r="C50" s="44">
        <v>39.669000974592535</v>
      </c>
      <c r="D50" s="45">
        <v>0.88883509609318767</v>
      </c>
      <c r="E50" s="17"/>
    </row>
    <row r="51" spans="1:5" x14ac:dyDescent="0.25">
      <c r="A51" s="58" t="s">
        <v>8</v>
      </c>
      <c r="B51" s="44">
        <v>38.404135171179917</v>
      </c>
      <c r="C51" s="44">
        <v>25.197089067578119</v>
      </c>
      <c r="D51" s="11">
        <v>0.65610354081055</v>
      </c>
    </row>
    <row r="52" spans="1:5" x14ac:dyDescent="0.25">
      <c r="A52" s="76" t="s">
        <v>43</v>
      </c>
      <c r="B52" s="44">
        <v>38.404135171179917</v>
      </c>
      <c r="C52" s="44">
        <v>25.197089067578119</v>
      </c>
      <c r="D52" s="45">
        <v>0.65610354081055</v>
      </c>
    </row>
    <row r="53" spans="1:5" x14ac:dyDescent="0.25">
      <c r="A53" s="58" t="s">
        <v>10</v>
      </c>
      <c r="B53" s="44">
        <v>957.53264789226421</v>
      </c>
      <c r="C53" s="44">
        <v>121.54179978356996</v>
      </c>
      <c r="D53" s="11">
        <v>0.12693227750626537</v>
      </c>
    </row>
    <row r="54" spans="1:5" x14ac:dyDescent="0.25">
      <c r="A54" s="76" t="s">
        <v>48</v>
      </c>
      <c r="B54" s="44">
        <v>119.03686189041731</v>
      </c>
      <c r="C54" s="44">
        <v>21.386487720120844</v>
      </c>
      <c r="D54" s="45">
        <v>0.17966273119505424</v>
      </c>
    </row>
    <row r="55" spans="1:5" x14ac:dyDescent="0.25">
      <c r="A55" s="76" t="s">
        <v>52</v>
      </c>
      <c r="B55" s="44">
        <v>55.918257544241968</v>
      </c>
      <c r="C55" s="44">
        <v>26.504243913106023</v>
      </c>
      <c r="D55" s="45">
        <v>0.47398193500818814</v>
      </c>
    </row>
    <row r="56" spans="1:5" x14ac:dyDescent="0.25">
      <c r="A56" s="76" t="s">
        <v>50</v>
      </c>
      <c r="B56" s="44">
        <v>137.0515861169641</v>
      </c>
      <c r="C56" s="44">
        <v>13.680081782924233</v>
      </c>
      <c r="D56" s="45">
        <v>9.9817026351298299E-2</v>
      </c>
    </row>
    <row r="57" spans="1:5" x14ac:dyDescent="0.25">
      <c r="A57" s="76" t="s">
        <v>47</v>
      </c>
      <c r="B57" s="44">
        <v>228.14158576802095</v>
      </c>
      <c r="C57" s="44">
        <v>26.62845506650055</v>
      </c>
      <c r="D57" s="45">
        <v>0.11671898824082388</v>
      </c>
    </row>
    <row r="58" spans="1:5" x14ac:dyDescent="0.25">
      <c r="A58" s="76" t="s">
        <v>51</v>
      </c>
      <c r="B58" s="44">
        <v>290.00465121651274</v>
      </c>
      <c r="C58" s="44">
        <v>23.279585049700561</v>
      </c>
      <c r="D58" s="45">
        <v>8.0273143730789351E-2</v>
      </c>
    </row>
    <row r="59" spans="1:5" x14ac:dyDescent="0.25">
      <c r="A59" s="76" t="s">
        <v>49</v>
      </c>
      <c r="B59" s="44">
        <v>127.37970535610715</v>
      </c>
      <c r="C59" s="44">
        <v>10.062946251217751</v>
      </c>
      <c r="D59" s="45">
        <v>7.899960376800548E-2</v>
      </c>
    </row>
    <row r="60" spans="1:5" x14ac:dyDescent="0.25">
      <c r="A60" s="58" t="s">
        <v>14</v>
      </c>
      <c r="B60" s="44">
        <v>2253.9523680575148</v>
      </c>
      <c r="C60" s="44">
        <v>95.049090139737785</v>
      </c>
      <c r="D60" s="11">
        <v>4.2169963964967153E-2</v>
      </c>
    </row>
    <row r="61" spans="1:5" x14ac:dyDescent="0.25">
      <c r="A61" s="76" t="s">
        <v>70</v>
      </c>
      <c r="B61" s="44">
        <v>104.57688531954491</v>
      </c>
      <c r="C61" s="44">
        <v>19.522112801131282</v>
      </c>
      <c r="D61" s="45">
        <v>0.18667712985981133</v>
      </c>
    </row>
    <row r="62" spans="1:5" x14ac:dyDescent="0.25">
      <c r="A62" s="76" t="s">
        <v>69</v>
      </c>
      <c r="B62" s="44">
        <v>194.94449635008374</v>
      </c>
      <c r="C62" s="44">
        <v>5.2078061610607218</v>
      </c>
      <c r="D62" s="45">
        <v>2.6714302063231776E-2</v>
      </c>
    </row>
    <row r="63" spans="1:5" x14ac:dyDescent="0.25">
      <c r="A63" s="76" t="s">
        <v>71</v>
      </c>
      <c r="B63" s="44">
        <v>175.22992614818534</v>
      </c>
      <c r="C63" s="44">
        <v>6.4598717935259558</v>
      </c>
      <c r="D63" s="45">
        <v>3.686511736621452E-2</v>
      </c>
    </row>
    <row r="64" spans="1:5" x14ac:dyDescent="0.25">
      <c r="A64" s="76" t="s">
        <v>68</v>
      </c>
      <c r="B64" s="44">
        <v>1232.0136725025195</v>
      </c>
      <c r="C64" s="44">
        <v>49.265467559872064</v>
      </c>
      <c r="D64" s="45">
        <v>3.9987760411621012E-2</v>
      </c>
    </row>
    <row r="65" spans="1:5" x14ac:dyDescent="0.25">
      <c r="A65" s="76" t="s">
        <v>72</v>
      </c>
      <c r="B65" s="44">
        <v>547.1873877371811</v>
      </c>
      <c r="C65" s="44">
        <v>14.593831824147772</v>
      </c>
      <c r="D65" s="45">
        <v>2.66706290225339E-2</v>
      </c>
      <c r="E65" s="17"/>
    </row>
    <row r="66" spans="1:5" x14ac:dyDescent="0.25">
      <c r="A66" s="58" t="s">
        <v>13</v>
      </c>
      <c r="B66" s="44">
        <v>1625.1714378582233</v>
      </c>
      <c r="C66" s="44">
        <v>246.05526591904055</v>
      </c>
      <c r="D66" s="11">
        <v>0.15140265216776835</v>
      </c>
    </row>
    <row r="67" spans="1:5" x14ac:dyDescent="0.25">
      <c r="A67" s="76" t="s">
        <v>63</v>
      </c>
      <c r="B67" s="44">
        <v>210.82511562065534</v>
      </c>
      <c r="C67" s="44">
        <v>30.676702580404925</v>
      </c>
      <c r="D67" s="45">
        <v>0.14550781812733612</v>
      </c>
    </row>
    <row r="68" spans="1:5" x14ac:dyDescent="0.25">
      <c r="A68" s="76" t="s">
        <v>64</v>
      </c>
      <c r="B68" s="44">
        <v>32.592446175158265</v>
      </c>
      <c r="C68" s="44">
        <v>4.8109101314285683</v>
      </c>
      <c r="D68" s="45">
        <v>0.14760813304941223</v>
      </c>
    </row>
    <row r="69" spans="1:5" x14ac:dyDescent="0.25">
      <c r="A69" s="76" t="s">
        <v>65</v>
      </c>
      <c r="B69" s="44">
        <v>72.892596661222015</v>
      </c>
      <c r="C69" s="44">
        <v>8.4597280745258878</v>
      </c>
      <c r="D69" s="45">
        <v>0.1160574387800121</v>
      </c>
    </row>
    <row r="70" spans="1:5" x14ac:dyDescent="0.25">
      <c r="A70" s="76" t="s">
        <v>62</v>
      </c>
      <c r="B70" s="44">
        <v>403.97293118166931</v>
      </c>
      <c r="C70" s="44">
        <v>102.15289230159819</v>
      </c>
      <c r="D70" s="45">
        <v>0.25287063666070081</v>
      </c>
    </row>
    <row r="71" spans="1:5" x14ac:dyDescent="0.25">
      <c r="A71" s="76" t="s">
        <v>61</v>
      </c>
      <c r="B71" s="44">
        <v>209.16140203418192</v>
      </c>
      <c r="C71" s="44">
        <v>33.792939940578428</v>
      </c>
      <c r="D71" s="45">
        <v>0.16156393871875013</v>
      </c>
    </row>
    <row r="72" spans="1:5" x14ac:dyDescent="0.25">
      <c r="A72" s="76" t="s">
        <v>66</v>
      </c>
      <c r="B72" s="44">
        <v>90.13762475572014</v>
      </c>
      <c r="C72" s="44">
        <v>16.245191041520396</v>
      </c>
      <c r="D72" s="45">
        <v>0.18022652677554027</v>
      </c>
    </row>
    <row r="73" spans="1:5" x14ac:dyDescent="0.25">
      <c r="A73" s="76" t="s">
        <v>67</v>
      </c>
      <c r="B73" s="44">
        <v>223.54898015680203</v>
      </c>
      <c r="C73" s="44">
        <v>27.607588826312892</v>
      </c>
      <c r="D73" s="45">
        <v>0.12349682296447222</v>
      </c>
    </row>
    <row r="74" spans="1:5" x14ac:dyDescent="0.25">
      <c r="A74" s="76" t="s">
        <v>60</v>
      </c>
      <c r="B74" s="44">
        <v>382.04034127281432</v>
      </c>
      <c r="C74" s="44">
        <v>22.309313022671223</v>
      </c>
      <c r="D74" s="45">
        <v>5.8395176143820324E-2</v>
      </c>
    </row>
    <row r="75" spans="1:5" x14ac:dyDescent="0.25">
      <c r="A75" s="58" t="s">
        <v>4</v>
      </c>
      <c r="B75" s="44">
        <v>651.93702224919082</v>
      </c>
      <c r="C75" s="44">
        <v>83.462914615494697</v>
      </c>
      <c r="D75" s="11">
        <v>0.12802297118753372</v>
      </c>
    </row>
    <row r="76" spans="1:5" x14ac:dyDescent="0.25">
      <c r="A76" s="76" t="s">
        <v>31</v>
      </c>
      <c r="B76" s="44">
        <v>212.69451324965476</v>
      </c>
      <c r="C76" s="44">
        <v>21.365108828354753</v>
      </c>
      <c r="D76" s="45">
        <v>0.10044974128353276</v>
      </c>
    </row>
    <row r="77" spans="1:5" x14ac:dyDescent="0.25">
      <c r="A77" s="76" t="s">
        <v>29</v>
      </c>
      <c r="B77" s="44">
        <v>376.02720114149218</v>
      </c>
      <c r="C77" s="44">
        <v>40.578001319613321</v>
      </c>
      <c r="D77" s="45">
        <v>0.10791240951833311</v>
      </c>
    </row>
    <row r="78" spans="1:5" x14ac:dyDescent="0.25">
      <c r="A78" s="76" t="s">
        <v>576</v>
      </c>
      <c r="B78" s="44">
        <v>20.754344050297004</v>
      </c>
      <c r="C78" s="44">
        <v>0.63358913589870069</v>
      </c>
      <c r="D78" s="45">
        <v>3.052802509022846E-2</v>
      </c>
    </row>
    <row r="79" spans="1:5" x14ac:dyDescent="0.25">
      <c r="A79" s="76" t="s">
        <v>24</v>
      </c>
      <c r="B79" s="44">
        <v>13.568498541863514</v>
      </c>
      <c r="C79" s="44">
        <v>9.3261004602990401</v>
      </c>
      <c r="D79" s="45">
        <v>0.68733474315708498</v>
      </c>
    </row>
    <row r="80" spans="1:5" x14ac:dyDescent="0.25">
      <c r="A80" s="76" t="s">
        <v>30</v>
      </c>
      <c r="B80" s="44">
        <v>28.89246526588332</v>
      </c>
      <c r="C80" s="44">
        <v>11.560114871328885</v>
      </c>
      <c r="D80" s="45">
        <v>0.40010828999695125</v>
      </c>
      <c r="E80" s="17"/>
    </row>
    <row r="81" spans="1:6" x14ac:dyDescent="0.25">
      <c r="A81" s="58" t="s">
        <v>0</v>
      </c>
      <c r="B81" s="44">
        <v>158.75985426176226</v>
      </c>
      <c r="C81" s="44">
        <v>84.551888188140424</v>
      </c>
      <c r="D81" s="11">
        <v>0.53257726004668537</v>
      </c>
    </row>
    <row r="82" spans="1:6" x14ac:dyDescent="0.25">
      <c r="A82" s="76" t="s">
        <v>16</v>
      </c>
      <c r="B82" s="44">
        <v>60.549414900237906</v>
      </c>
      <c r="C82" s="44">
        <v>18.116391655855551</v>
      </c>
      <c r="D82" s="45">
        <v>0.29920011094581805</v>
      </c>
    </row>
    <row r="83" spans="1:6" x14ac:dyDescent="0.25">
      <c r="A83" s="76" t="s">
        <v>15</v>
      </c>
      <c r="B83" s="44">
        <v>98.210439361524351</v>
      </c>
      <c r="C83" s="44">
        <v>66.435496532284873</v>
      </c>
      <c r="D83" s="45">
        <v>0.6764606386468538</v>
      </c>
    </row>
    <row r="84" spans="1:6" x14ac:dyDescent="0.25">
      <c r="A84" s="9" t="s">
        <v>577</v>
      </c>
      <c r="B84" s="61">
        <v>8328.304126201685</v>
      </c>
      <c r="C84" s="61">
        <v>1516.5313404370656</v>
      </c>
      <c r="D84" s="11">
        <v>0.18209365525760582</v>
      </c>
      <c r="E84" s="17"/>
    </row>
    <row r="85" spans="1:6" x14ac:dyDescent="0.25">
      <c r="A85" t="s">
        <v>578</v>
      </c>
    </row>
    <row r="86" spans="1:6" ht="90.75" customHeight="1" x14ac:dyDescent="0.25">
      <c r="A86" s="16" t="s">
        <v>546</v>
      </c>
      <c r="B86" s="101" t="s">
        <v>754</v>
      </c>
      <c r="C86" s="101"/>
      <c r="D86" s="101"/>
      <c r="E86" s="101"/>
      <c r="F86" s="101"/>
    </row>
    <row r="87" spans="1:6" x14ac:dyDescent="0.25">
      <c r="A87" t="s">
        <v>545</v>
      </c>
      <c r="B87" s="55" t="s">
        <v>756</v>
      </c>
    </row>
  </sheetData>
  <mergeCells count="7">
    <mergeCell ref="A1:B1"/>
    <mergeCell ref="B86:F86"/>
    <mergeCell ref="A6:A9"/>
    <mergeCell ref="B6:D6"/>
    <mergeCell ref="C7:D7"/>
    <mergeCell ref="C8:D8"/>
    <mergeCell ref="B7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F4CE1-8E8C-4C66-B9F1-DA0F102A411B}">
  <dimension ref="A1:F90"/>
  <sheetViews>
    <sheetView zoomScale="130" zoomScaleNormal="130" workbookViewId="0">
      <selection sqref="A1:B1"/>
    </sheetView>
  </sheetViews>
  <sheetFormatPr defaultRowHeight="15" x14ac:dyDescent="0.25"/>
  <cols>
    <col min="1" max="1" width="22.5703125" bestFit="1" customWidth="1"/>
    <col min="2" max="3" width="16.5703125" customWidth="1"/>
    <col min="197" max="197" width="0" hidden="1" customWidth="1"/>
    <col min="198" max="198" width="13.42578125" customWidth="1"/>
    <col min="453" max="453" width="0" hidden="1" customWidth="1"/>
    <col min="454" max="454" width="13.42578125" customWidth="1"/>
    <col min="709" max="709" width="0" hidden="1" customWidth="1"/>
    <col min="710" max="710" width="13.42578125" customWidth="1"/>
    <col min="965" max="965" width="0" hidden="1" customWidth="1"/>
    <col min="966" max="966" width="13.42578125" customWidth="1"/>
    <col min="1221" max="1221" width="0" hidden="1" customWidth="1"/>
    <col min="1222" max="1222" width="13.42578125" customWidth="1"/>
    <col min="1477" max="1477" width="0" hidden="1" customWidth="1"/>
    <col min="1478" max="1478" width="13.42578125" customWidth="1"/>
    <col min="1733" max="1733" width="0" hidden="1" customWidth="1"/>
    <col min="1734" max="1734" width="13.42578125" customWidth="1"/>
    <col min="1989" max="1989" width="0" hidden="1" customWidth="1"/>
    <col min="1990" max="1990" width="13.42578125" customWidth="1"/>
    <col min="2245" max="2245" width="0" hidden="1" customWidth="1"/>
    <col min="2246" max="2246" width="13.42578125" customWidth="1"/>
    <col min="2501" max="2501" width="0" hidden="1" customWidth="1"/>
    <col min="2502" max="2502" width="13.42578125" customWidth="1"/>
    <col min="2757" max="2757" width="0" hidden="1" customWidth="1"/>
    <col min="2758" max="2758" width="13.42578125" customWidth="1"/>
    <col min="3013" max="3013" width="0" hidden="1" customWidth="1"/>
    <col min="3014" max="3014" width="13.42578125" customWidth="1"/>
    <col min="3269" max="3269" width="0" hidden="1" customWidth="1"/>
    <col min="3270" max="3270" width="13.42578125" customWidth="1"/>
    <col min="3525" max="3525" width="0" hidden="1" customWidth="1"/>
    <col min="3526" max="3526" width="13.42578125" customWidth="1"/>
    <col min="3781" max="3781" width="0" hidden="1" customWidth="1"/>
    <col min="3782" max="3782" width="13.42578125" customWidth="1"/>
    <col min="4037" max="4037" width="0" hidden="1" customWidth="1"/>
    <col min="4038" max="4038" width="13.42578125" customWidth="1"/>
    <col min="4293" max="4293" width="0" hidden="1" customWidth="1"/>
    <col min="4294" max="4294" width="13.42578125" customWidth="1"/>
    <col min="4549" max="4549" width="0" hidden="1" customWidth="1"/>
    <col min="4550" max="4550" width="13.42578125" customWidth="1"/>
    <col min="4805" max="4805" width="0" hidden="1" customWidth="1"/>
    <col min="4806" max="4806" width="13.42578125" customWidth="1"/>
    <col min="5061" max="5061" width="0" hidden="1" customWidth="1"/>
    <col min="5062" max="5062" width="13.42578125" customWidth="1"/>
    <col min="5317" max="5317" width="0" hidden="1" customWidth="1"/>
    <col min="5318" max="5318" width="13.42578125" customWidth="1"/>
    <col min="5573" max="5573" width="0" hidden="1" customWidth="1"/>
    <col min="5574" max="5574" width="13.42578125" customWidth="1"/>
    <col min="5829" max="5829" width="0" hidden="1" customWidth="1"/>
    <col min="5830" max="5830" width="13.42578125" customWidth="1"/>
    <col min="6085" max="6085" width="0" hidden="1" customWidth="1"/>
    <col min="6086" max="6086" width="13.42578125" customWidth="1"/>
    <col min="6341" max="6341" width="0" hidden="1" customWidth="1"/>
    <col min="6342" max="6342" width="13.42578125" customWidth="1"/>
    <col min="6597" max="6597" width="0" hidden="1" customWidth="1"/>
    <col min="6598" max="6598" width="13.42578125" customWidth="1"/>
    <col min="6853" max="6853" width="0" hidden="1" customWidth="1"/>
    <col min="6854" max="6854" width="13.42578125" customWidth="1"/>
    <col min="7109" max="7109" width="0" hidden="1" customWidth="1"/>
    <col min="7110" max="7110" width="13.42578125" customWidth="1"/>
    <col min="7365" max="7365" width="0" hidden="1" customWidth="1"/>
    <col min="7366" max="7366" width="13.42578125" customWidth="1"/>
    <col min="7621" max="7621" width="0" hidden="1" customWidth="1"/>
    <col min="7622" max="7622" width="13.42578125" customWidth="1"/>
    <col min="7877" max="7877" width="0" hidden="1" customWidth="1"/>
    <col min="7878" max="7878" width="13.42578125" customWidth="1"/>
    <col min="8133" max="8133" width="0" hidden="1" customWidth="1"/>
    <col min="8134" max="8134" width="13.42578125" customWidth="1"/>
    <col min="8389" max="8389" width="0" hidden="1" customWidth="1"/>
    <col min="8390" max="8390" width="13.42578125" customWidth="1"/>
    <col min="8645" max="8645" width="0" hidden="1" customWidth="1"/>
    <col min="8646" max="8646" width="13.42578125" customWidth="1"/>
    <col min="8901" max="8901" width="0" hidden="1" customWidth="1"/>
    <col min="8902" max="8902" width="13.42578125" customWidth="1"/>
    <col min="9157" max="9157" width="0" hidden="1" customWidth="1"/>
    <col min="9158" max="9158" width="13.42578125" customWidth="1"/>
    <col min="9413" max="9413" width="0" hidden="1" customWidth="1"/>
    <col min="9414" max="9414" width="13.42578125" customWidth="1"/>
    <col min="9669" max="9669" width="0" hidden="1" customWidth="1"/>
    <col min="9670" max="9670" width="13.42578125" customWidth="1"/>
    <col min="9925" max="9925" width="0" hidden="1" customWidth="1"/>
    <col min="9926" max="9926" width="13.42578125" customWidth="1"/>
    <col min="10181" max="10181" width="0" hidden="1" customWidth="1"/>
    <col min="10182" max="10182" width="13.42578125" customWidth="1"/>
    <col min="10437" max="10437" width="0" hidden="1" customWidth="1"/>
    <col min="10438" max="10438" width="13.42578125" customWidth="1"/>
    <col min="10693" max="10693" width="0" hidden="1" customWidth="1"/>
    <col min="10694" max="10694" width="13.42578125" customWidth="1"/>
    <col min="10949" max="10949" width="0" hidden="1" customWidth="1"/>
    <col min="10950" max="10950" width="13.42578125" customWidth="1"/>
    <col min="11205" max="11205" width="0" hidden="1" customWidth="1"/>
    <col min="11206" max="11206" width="13.42578125" customWidth="1"/>
    <col min="11461" max="11461" width="0" hidden="1" customWidth="1"/>
    <col min="11462" max="11462" width="13.42578125" customWidth="1"/>
    <col min="11717" max="11717" width="0" hidden="1" customWidth="1"/>
    <col min="11718" max="11718" width="13.42578125" customWidth="1"/>
    <col min="11973" max="11973" width="0" hidden="1" customWidth="1"/>
    <col min="11974" max="11974" width="13.42578125" customWidth="1"/>
    <col min="12229" max="12229" width="0" hidden="1" customWidth="1"/>
    <col min="12230" max="12230" width="13.42578125" customWidth="1"/>
    <col min="12485" max="12485" width="0" hidden="1" customWidth="1"/>
    <col min="12486" max="12486" width="13.42578125" customWidth="1"/>
    <col min="12741" max="12741" width="0" hidden="1" customWidth="1"/>
    <col min="12742" max="12742" width="13.42578125" customWidth="1"/>
    <col min="12997" max="12997" width="0" hidden="1" customWidth="1"/>
    <col min="12998" max="12998" width="13.42578125" customWidth="1"/>
    <col min="13253" max="13253" width="0" hidden="1" customWidth="1"/>
    <col min="13254" max="13254" width="13.42578125" customWidth="1"/>
    <col min="13509" max="13509" width="0" hidden="1" customWidth="1"/>
    <col min="13510" max="13510" width="13.42578125" customWidth="1"/>
    <col min="13765" max="13765" width="0" hidden="1" customWidth="1"/>
    <col min="13766" max="13766" width="13.42578125" customWidth="1"/>
    <col min="14021" max="14021" width="0" hidden="1" customWidth="1"/>
    <col min="14022" max="14022" width="13.42578125" customWidth="1"/>
    <col min="14277" max="14277" width="0" hidden="1" customWidth="1"/>
    <col min="14278" max="14278" width="13.42578125" customWidth="1"/>
    <col min="14533" max="14533" width="0" hidden="1" customWidth="1"/>
    <col min="14534" max="14534" width="13.42578125" customWidth="1"/>
    <col min="14789" max="14789" width="0" hidden="1" customWidth="1"/>
    <col min="14790" max="14790" width="13.42578125" customWidth="1"/>
    <col min="15045" max="15045" width="0" hidden="1" customWidth="1"/>
    <col min="15046" max="15046" width="13.42578125" customWidth="1"/>
    <col min="15301" max="15301" width="0" hidden="1" customWidth="1"/>
    <col min="15302" max="15302" width="13.42578125" customWidth="1"/>
    <col min="15557" max="15557" width="0" hidden="1" customWidth="1"/>
    <col min="15558" max="15558" width="13.42578125" customWidth="1"/>
    <col min="15813" max="15813" width="0" hidden="1" customWidth="1"/>
    <col min="15814" max="15814" width="13.42578125" customWidth="1"/>
    <col min="16069" max="16069" width="0" hidden="1" customWidth="1"/>
    <col min="16070" max="16070" width="13.42578125" customWidth="1"/>
  </cols>
  <sheetData>
    <row r="1" spans="1:6" ht="18.75" x14ac:dyDescent="0.3">
      <c r="A1" s="103" t="s">
        <v>746</v>
      </c>
      <c r="B1" s="103"/>
    </row>
    <row r="2" spans="1:6" x14ac:dyDescent="0.25">
      <c r="A2" t="s">
        <v>747</v>
      </c>
    </row>
    <row r="3" spans="1:6" ht="15.75" x14ac:dyDescent="0.25">
      <c r="A3" s="1"/>
      <c r="B3" s="2" t="s">
        <v>762</v>
      </c>
    </row>
    <row r="4" spans="1:6" x14ac:dyDescent="0.25">
      <c r="B4" s="3" t="s">
        <v>517</v>
      </c>
      <c r="C4" s="3" t="s">
        <v>763</v>
      </c>
    </row>
    <row r="6" spans="1:6" x14ac:dyDescent="0.25">
      <c r="B6" s="64" t="s">
        <v>761</v>
      </c>
      <c r="C6" s="65"/>
    </row>
    <row r="7" spans="1:6" x14ac:dyDescent="0.25">
      <c r="A7" s="66" t="s">
        <v>518</v>
      </c>
      <c r="B7" s="67" t="s">
        <v>580</v>
      </c>
      <c r="C7" s="68" t="s">
        <v>746</v>
      </c>
    </row>
    <row r="8" spans="1:6" x14ac:dyDescent="0.25">
      <c r="A8" s="69" t="s">
        <v>575</v>
      </c>
      <c r="B8" s="70"/>
      <c r="C8" s="71" t="s">
        <v>519</v>
      </c>
    </row>
    <row r="9" spans="1:6" x14ac:dyDescent="0.25">
      <c r="A9" s="72"/>
      <c r="B9" s="73" t="s">
        <v>520</v>
      </c>
      <c r="C9" s="74" t="s">
        <v>520</v>
      </c>
    </row>
    <row r="10" spans="1:6" s="46" customFormat="1" x14ac:dyDescent="0.25">
      <c r="A10" s="75" t="s">
        <v>7</v>
      </c>
      <c r="B10" s="44">
        <v>130.07685316966158</v>
      </c>
      <c r="C10" s="44">
        <v>78.496249863198074</v>
      </c>
      <c r="E10" s="17"/>
      <c r="F10" s="17"/>
    </row>
    <row r="11" spans="1:6" x14ac:dyDescent="0.25">
      <c r="A11" s="76" t="s">
        <v>42</v>
      </c>
      <c r="B11" s="44">
        <v>69.933509643249181</v>
      </c>
      <c r="C11" s="44">
        <v>44.905747021281385</v>
      </c>
      <c r="E11" s="17"/>
      <c r="F11" s="17"/>
    </row>
    <row r="12" spans="1:6" x14ac:dyDescent="0.25">
      <c r="A12" s="76" t="s">
        <v>41</v>
      </c>
      <c r="B12" s="44">
        <v>13.938020923012544</v>
      </c>
      <c r="C12" s="44">
        <v>13.294259931249812</v>
      </c>
      <c r="E12" s="17"/>
      <c r="F12" s="17"/>
    </row>
    <row r="13" spans="1:6" x14ac:dyDescent="0.25">
      <c r="A13" s="76" t="s">
        <v>40</v>
      </c>
      <c r="B13" s="44">
        <v>46.20532260339985</v>
      </c>
      <c r="C13" s="44">
        <v>20.296242910666876</v>
      </c>
      <c r="E13" s="17"/>
      <c r="F13" s="17"/>
    </row>
    <row r="14" spans="1:6" x14ac:dyDescent="0.25">
      <c r="A14" s="58" t="s">
        <v>11</v>
      </c>
      <c r="B14" s="44">
        <v>68.727877530004278</v>
      </c>
      <c r="C14" s="44">
        <v>5.8088812588752665</v>
      </c>
      <c r="E14" s="17"/>
      <c r="F14" s="17"/>
    </row>
    <row r="15" spans="1:6" x14ac:dyDescent="0.25">
      <c r="A15" s="76" t="s">
        <v>54</v>
      </c>
      <c r="B15" s="44">
        <v>37.650093225985209</v>
      </c>
      <c r="C15" s="44">
        <v>5.4515137248466807</v>
      </c>
      <c r="E15" s="17"/>
      <c r="F15" s="17"/>
    </row>
    <row r="16" spans="1:6" x14ac:dyDescent="0.25">
      <c r="A16" s="76" t="s">
        <v>53</v>
      </c>
      <c r="B16" s="44">
        <v>31.077784304019069</v>
      </c>
      <c r="C16" s="44">
        <v>0.35736753402858568</v>
      </c>
      <c r="E16" s="17"/>
      <c r="F16" s="17"/>
    </row>
    <row r="17" spans="1:6" x14ac:dyDescent="0.25">
      <c r="A17" s="58" t="s">
        <v>12</v>
      </c>
      <c r="B17" s="44">
        <v>745.22454010415902</v>
      </c>
      <c r="C17" s="44">
        <v>166.86725802420011</v>
      </c>
      <c r="E17" s="17"/>
      <c r="F17" s="17"/>
    </row>
    <row r="18" spans="1:6" x14ac:dyDescent="0.25">
      <c r="A18" s="76" t="s">
        <v>56</v>
      </c>
      <c r="B18" s="44">
        <v>104.89469549025623</v>
      </c>
      <c r="C18" s="44">
        <v>3.1840912481782948</v>
      </c>
      <c r="E18" s="17"/>
      <c r="F18" s="17"/>
    </row>
    <row r="19" spans="1:6" x14ac:dyDescent="0.25">
      <c r="A19" s="76" t="s">
        <v>55</v>
      </c>
      <c r="B19" s="44">
        <v>236.45646286592012</v>
      </c>
      <c r="C19" s="44">
        <v>66.430527402863547</v>
      </c>
      <c r="E19" s="17"/>
      <c r="F19" s="17"/>
    </row>
    <row r="20" spans="1:6" x14ac:dyDescent="0.25">
      <c r="A20" s="76" t="s">
        <v>58</v>
      </c>
      <c r="B20" s="44">
        <v>119.11415088755163</v>
      </c>
      <c r="C20" s="44">
        <v>20.839219091826529</v>
      </c>
      <c r="E20" s="17"/>
      <c r="F20" s="17"/>
    </row>
    <row r="21" spans="1:6" x14ac:dyDescent="0.25">
      <c r="A21" s="76" t="s">
        <v>57</v>
      </c>
      <c r="B21" s="44">
        <v>207.69952724498916</v>
      </c>
      <c r="C21" s="44">
        <v>51.046932630021395</v>
      </c>
      <c r="E21" s="17"/>
      <c r="F21" s="17"/>
    </row>
    <row r="22" spans="1:6" x14ac:dyDescent="0.25">
      <c r="A22" s="76" t="s">
        <v>59</v>
      </c>
      <c r="B22" s="44">
        <v>77.059703615441919</v>
      </c>
      <c r="C22" s="44">
        <v>25.366487651310354</v>
      </c>
      <c r="E22" s="17"/>
      <c r="F22" s="17"/>
    </row>
    <row r="23" spans="1:6" x14ac:dyDescent="0.25">
      <c r="A23" s="58" t="s">
        <v>9</v>
      </c>
      <c r="B23" s="44">
        <v>511.45624328492255</v>
      </c>
      <c r="C23" s="44">
        <v>137.23120279509661</v>
      </c>
      <c r="E23" s="17"/>
      <c r="F23" s="17"/>
    </row>
    <row r="24" spans="1:6" x14ac:dyDescent="0.25">
      <c r="A24" s="76" t="s">
        <v>44</v>
      </c>
      <c r="B24" s="44">
        <v>44.578048108902678</v>
      </c>
      <c r="C24" s="44">
        <v>11.801968343380436</v>
      </c>
      <c r="E24" s="17"/>
      <c r="F24" s="17"/>
    </row>
    <row r="25" spans="1:6" x14ac:dyDescent="0.25">
      <c r="A25" s="76" t="s">
        <v>45</v>
      </c>
      <c r="B25" s="44">
        <v>241.62313232324627</v>
      </c>
      <c r="C25" s="44">
        <v>81.779500990112822</v>
      </c>
      <c r="E25" s="17"/>
      <c r="F25" s="17"/>
    </row>
    <row r="26" spans="1:6" x14ac:dyDescent="0.25">
      <c r="A26" s="76" t="s">
        <v>46</v>
      </c>
      <c r="B26" s="44">
        <v>225.25506285277362</v>
      </c>
      <c r="C26" s="44">
        <v>43.649733461603347</v>
      </c>
      <c r="E26" s="17"/>
      <c r="F26" s="17"/>
    </row>
    <row r="27" spans="1:6" x14ac:dyDescent="0.25">
      <c r="A27" s="58" t="s">
        <v>3</v>
      </c>
      <c r="B27" s="44">
        <v>124.84053880605066</v>
      </c>
      <c r="C27" s="44">
        <v>64.900489812764206</v>
      </c>
      <c r="E27" s="17"/>
      <c r="F27" s="17"/>
    </row>
    <row r="28" spans="1:6" x14ac:dyDescent="0.25">
      <c r="A28" s="76" t="s">
        <v>25</v>
      </c>
      <c r="B28" s="44">
        <v>33.325687052894416</v>
      </c>
      <c r="C28" s="44">
        <v>15.164502919595366</v>
      </c>
      <c r="E28" s="17"/>
      <c r="F28" s="17"/>
    </row>
    <row r="29" spans="1:6" x14ac:dyDescent="0.25">
      <c r="A29" s="76" t="s">
        <v>27</v>
      </c>
      <c r="B29" s="44">
        <v>9.2796951721090881</v>
      </c>
      <c r="C29" s="44">
        <v>7.3503601816558994</v>
      </c>
      <c r="E29" s="17"/>
      <c r="F29" s="17"/>
    </row>
    <row r="30" spans="1:6" x14ac:dyDescent="0.25">
      <c r="A30" s="76" t="s">
        <v>26</v>
      </c>
      <c r="B30" s="44">
        <v>47.393772091606394</v>
      </c>
      <c r="C30" s="44">
        <v>21.272051827918848</v>
      </c>
      <c r="E30" s="17"/>
      <c r="F30" s="17"/>
    </row>
    <row r="31" spans="1:6" x14ac:dyDescent="0.25">
      <c r="A31" s="76" t="s">
        <v>28</v>
      </c>
      <c r="B31" s="44">
        <v>34.84138448944077</v>
      </c>
      <c r="C31" s="44">
        <v>21.113574883594101</v>
      </c>
      <c r="E31" s="17"/>
      <c r="F31" s="17"/>
    </row>
    <row r="32" spans="1:6" x14ac:dyDescent="0.25">
      <c r="A32" s="58" t="s">
        <v>1</v>
      </c>
      <c r="B32" s="44">
        <v>115.48162569147601</v>
      </c>
      <c r="C32" s="44">
        <v>45.069349136620829</v>
      </c>
      <c r="E32" s="17"/>
      <c r="F32" s="17"/>
    </row>
    <row r="33" spans="1:6" x14ac:dyDescent="0.25">
      <c r="A33" s="76" t="s">
        <v>18</v>
      </c>
      <c r="B33" s="44">
        <v>56.781538347870324</v>
      </c>
      <c r="C33" s="44">
        <v>17.775787334053796</v>
      </c>
      <c r="E33" s="17"/>
      <c r="F33" s="17"/>
    </row>
    <row r="34" spans="1:6" x14ac:dyDescent="0.25">
      <c r="A34" s="76" t="s">
        <v>19</v>
      </c>
      <c r="B34" s="44">
        <v>42.076152417994749</v>
      </c>
      <c r="C34" s="44">
        <v>21.927801063570403</v>
      </c>
      <c r="E34" s="17"/>
      <c r="F34" s="17"/>
    </row>
    <row r="35" spans="1:6" x14ac:dyDescent="0.25">
      <c r="A35" s="76" t="s">
        <v>17</v>
      </c>
      <c r="B35" s="44">
        <v>16.623934925610939</v>
      </c>
      <c r="C35" s="44">
        <v>5.3657607389966309</v>
      </c>
      <c r="E35" s="17"/>
      <c r="F35" s="17"/>
    </row>
    <row r="36" spans="1:6" x14ac:dyDescent="0.25">
      <c r="A36" s="58" t="s">
        <v>6</v>
      </c>
      <c r="B36" s="44">
        <v>385.70677699524549</v>
      </c>
      <c r="C36" s="44">
        <v>97.355929662744344</v>
      </c>
      <c r="E36" s="17"/>
      <c r="F36" s="17"/>
    </row>
    <row r="37" spans="1:6" x14ac:dyDescent="0.25">
      <c r="A37" s="76" t="s">
        <v>39</v>
      </c>
      <c r="B37" s="44">
        <v>204.23728460356008</v>
      </c>
      <c r="C37" s="44">
        <v>37.400789284687583</v>
      </c>
      <c r="E37" s="17"/>
      <c r="F37" s="17"/>
    </row>
    <row r="38" spans="1:6" x14ac:dyDescent="0.25">
      <c r="A38" s="76" t="s">
        <v>38</v>
      </c>
      <c r="B38" s="44">
        <v>144.11496724028706</v>
      </c>
      <c r="C38" s="44">
        <v>53.953909952382418</v>
      </c>
      <c r="E38" s="17"/>
      <c r="F38" s="17"/>
    </row>
    <row r="39" spans="1:6" x14ac:dyDescent="0.25">
      <c r="A39" s="76" t="s">
        <v>37</v>
      </c>
      <c r="B39" s="44">
        <v>37.354525151398313</v>
      </c>
      <c r="C39" s="44">
        <v>6.001230425674331</v>
      </c>
      <c r="E39" s="17"/>
      <c r="F39" s="17"/>
    </row>
    <row r="40" spans="1:6" x14ac:dyDescent="0.25">
      <c r="A40" s="58" t="s">
        <v>2</v>
      </c>
      <c r="B40" s="44">
        <v>382.41006342250228</v>
      </c>
      <c r="C40" s="44">
        <v>144.21919161866518</v>
      </c>
      <c r="E40" s="17"/>
      <c r="F40" s="17"/>
    </row>
    <row r="41" spans="1:6" x14ac:dyDescent="0.25">
      <c r="A41" s="76" t="s">
        <v>22</v>
      </c>
      <c r="B41" s="44">
        <v>125.3490762498548</v>
      </c>
      <c r="C41" s="44">
        <v>41.285317266079502</v>
      </c>
      <c r="E41" s="17"/>
      <c r="F41" s="17"/>
    </row>
    <row r="42" spans="1:6" x14ac:dyDescent="0.25">
      <c r="A42" s="76" t="s">
        <v>20</v>
      </c>
      <c r="B42" s="44">
        <v>68.296364977541614</v>
      </c>
      <c r="C42" s="44">
        <v>44.741966388579776</v>
      </c>
      <c r="E42" s="17"/>
      <c r="F42" s="17"/>
    </row>
    <row r="43" spans="1:6" x14ac:dyDescent="0.25">
      <c r="A43" s="76" t="s">
        <v>23</v>
      </c>
      <c r="B43" s="44">
        <v>104.36602817091106</v>
      </c>
      <c r="C43" s="44">
        <v>19.416204235453392</v>
      </c>
      <c r="E43" s="17"/>
      <c r="F43" s="17"/>
    </row>
    <row r="44" spans="1:6" x14ac:dyDescent="0.25">
      <c r="A44" s="76" t="s">
        <v>21</v>
      </c>
      <c r="B44" s="44">
        <v>84.398594024194779</v>
      </c>
      <c r="C44" s="44">
        <v>38.775703728552521</v>
      </c>
      <c r="E44" s="17"/>
      <c r="F44" s="17"/>
    </row>
    <row r="45" spans="1:6" x14ac:dyDescent="0.25">
      <c r="A45" s="58" t="s">
        <v>5</v>
      </c>
      <c r="B45" s="44">
        <v>178.62214170752628</v>
      </c>
      <c r="C45" s="44">
        <v>120.72474055133975</v>
      </c>
      <c r="E45" s="17"/>
      <c r="F45" s="17"/>
    </row>
    <row r="46" spans="1:6" x14ac:dyDescent="0.25">
      <c r="A46" s="76" t="s">
        <v>33</v>
      </c>
      <c r="B46" s="44">
        <v>63.218788603477627</v>
      </c>
      <c r="C46" s="44">
        <v>25.07091464206361</v>
      </c>
      <c r="E46" s="17"/>
      <c r="F46" s="17"/>
    </row>
    <row r="47" spans="1:6" x14ac:dyDescent="0.25">
      <c r="A47" s="76" t="s">
        <v>35</v>
      </c>
      <c r="B47" s="44">
        <v>20.629849498652348</v>
      </c>
      <c r="C47" s="44">
        <v>17.949563619538029</v>
      </c>
      <c r="E47" s="17"/>
      <c r="F47" s="17"/>
    </row>
    <row r="48" spans="1:6" x14ac:dyDescent="0.25">
      <c r="A48" s="76" t="s">
        <v>36</v>
      </c>
      <c r="B48" s="44">
        <v>27.673918379113537</v>
      </c>
      <c r="C48" s="44">
        <v>21.77610199984808</v>
      </c>
      <c r="E48" s="17"/>
      <c r="F48" s="17"/>
    </row>
    <row r="49" spans="1:6" x14ac:dyDescent="0.25">
      <c r="A49" s="76" t="s">
        <v>34</v>
      </c>
      <c r="B49" s="44">
        <v>22.469258241046887</v>
      </c>
      <c r="C49" s="44">
        <v>16.259159315297499</v>
      </c>
      <c r="E49" s="17"/>
      <c r="F49" s="17"/>
    </row>
    <row r="50" spans="1:6" x14ac:dyDescent="0.25">
      <c r="A50" s="76" t="s">
        <v>32</v>
      </c>
      <c r="B50" s="44">
        <v>44.630326985235897</v>
      </c>
      <c r="C50" s="44">
        <v>39.669000974592535</v>
      </c>
      <c r="E50" s="17"/>
      <c r="F50" s="17"/>
    </row>
    <row r="51" spans="1:6" x14ac:dyDescent="0.25">
      <c r="A51" s="58" t="s">
        <v>8</v>
      </c>
      <c r="B51" s="44">
        <v>38.404135171179917</v>
      </c>
      <c r="C51" s="44">
        <v>25.197089067578119</v>
      </c>
      <c r="E51" s="17"/>
      <c r="F51" s="17"/>
    </row>
    <row r="52" spans="1:6" x14ac:dyDescent="0.25">
      <c r="A52" s="76" t="s">
        <v>43</v>
      </c>
      <c r="B52" s="44">
        <v>38.404135171179917</v>
      </c>
      <c r="C52" s="44">
        <v>25.197089067578119</v>
      </c>
      <c r="E52" s="17"/>
      <c r="F52" s="17"/>
    </row>
    <row r="53" spans="1:6" x14ac:dyDescent="0.25">
      <c r="A53" s="58" t="s">
        <v>10</v>
      </c>
      <c r="B53" s="44">
        <v>957.53264789226421</v>
      </c>
      <c r="C53" s="44">
        <v>121.54179978356996</v>
      </c>
      <c r="E53" s="17"/>
      <c r="F53" s="17"/>
    </row>
    <row r="54" spans="1:6" x14ac:dyDescent="0.25">
      <c r="A54" s="76" t="s">
        <v>48</v>
      </c>
      <c r="B54" s="44">
        <v>119.03686189041731</v>
      </c>
      <c r="C54" s="44">
        <v>21.386487720120844</v>
      </c>
      <c r="E54" s="17"/>
      <c r="F54" s="17"/>
    </row>
    <row r="55" spans="1:6" x14ac:dyDescent="0.25">
      <c r="A55" s="76" t="s">
        <v>52</v>
      </c>
      <c r="B55" s="44">
        <v>55.918257544241968</v>
      </c>
      <c r="C55" s="44">
        <v>26.504243913106023</v>
      </c>
      <c r="E55" s="17"/>
      <c r="F55" s="17"/>
    </row>
    <row r="56" spans="1:6" x14ac:dyDescent="0.25">
      <c r="A56" s="76" t="s">
        <v>50</v>
      </c>
      <c r="B56" s="44">
        <v>137.0515861169641</v>
      </c>
      <c r="C56" s="44">
        <v>13.680081782924233</v>
      </c>
      <c r="E56" s="17"/>
      <c r="F56" s="17"/>
    </row>
    <row r="57" spans="1:6" x14ac:dyDescent="0.25">
      <c r="A57" s="76" t="s">
        <v>47</v>
      </c>
      <c r="B57" s="44">
        <v>228.14158576802095</v>
      </c>
      <c r="C57" s="44">
        <v>26.62845506650055</v>
      </c>
      <c r="E57" s="17"/>
      <c r="F57" s="17"/>
    </row>
    <row r="58" spans="1:6" x14ac:dyDescent="0.25">
      <c r="A58" s="76" t="s">
        <v>51</v>
      </c>
      <c r="B58" s="44">
        <v>290.00465121651274</v>
      </c>
      <c r="C58" s="44">
        <v>23.279585049700561</v>
      </c>
      <c r="E58" s="17"/>
      <c r="F58" s="17"/>
    </row>
    <row r="59" spans="1:6" x14ac:dyDescent="0.25">
      <c r="A59" s="76" t="s">
        <v>49</v>
      </c>
      <c r="B59" s="44">
        <v>127.37970535610715</v>
      </c>
      <c r="C59" s="44">
        <v>10.062946251217751</v>
      </c>
      <c r="E59" s="17"/>
      <c r="F59" s="17"/>
    </row>
    <row r="60" spans="1:6" x14ac:dyDescent="0.25">
      <c r="A60" s="58" t="s">
        <v>14</v>
      </c>
      <c r="B60" s="44">
        <v>2253.9523680575148</v>
      </c>
      <c r="C60" s="44">
        <v>95.049090139737785</v>
      </c>
      <c r="E60" s="17"/>
      <c r="F60" s="17"/>
    </row>
    <row r="61" spans="1:6" x14ac:dyDescent="0.25">
      <c r="A61" s="76" t="s">
        <v>70</v>
      </c>
      <c r="B61" s="44">
        <v>104.57688531954491</v>
      </c>
      <c r="C61" s="44">
        <v>19.522112801131282</v>
      </c>
      <c r="E61" s="17"/>
      <c r="F61" s="17"/>
    </row>
    <row r="62" spans="1:6" x14ac:dyDescent="0.25">
      <c r="A62" s="76" t="s">
        <v>69</v>
      </c>
      <c r="B62" s="44">
        <v>194.94449635008374</v>
      </c>
      <c r="C62" s="44">
        <v>5.2078061610607218</v>
      </c>
      <c r="E62" s="17"/>
      <c r="F62" s="17"/>
    </row>
    <row r="63" spans="1:6" x14ac:dyDescent="0.25">
      <c r="A63" s="76" t="s">
        <v>71</v>
      </c>
      <c r="B63" s="44">
        <v>175.22992614818534</v>
      </c>
      <c r="C63" s="44">
        <v>6.4598717935259558</v>
      </c>
      <c r="E63" s="17"/>
      <c r="F63" s="17"/>
    </row>
    <row r="64" spans="1:6" x14ac:dyDescent="0.25">
      <c r="A64" s="76" t="s">
        <v>68</v>
      </c>
      <c r="B64" s="44">
        <v>1232.0136725025195</v>
      </c>
      <c r="C64" s="44">
        <v>49.265467559872064</v>
      </c>
      <c r="E64" s="17"/>
      <c r="F64" s="17"/>
    </row>
    <row r="65" spans="1:6" x14ac:dyDescent="0.25">
      <c r="A65" s="76" t="s">
        <v>72</v>
      </c>
      <c r="B65" s="44">
        <v>547.1873877371811</v>
      </c>
      <c r="C65" s="44">
        <v>14.593831824147772</v>
      </c>
      <c r="E65" s="17"/>
      <c r="F65" s="17"/>
    </row>
    <row r="66" spans="1:6" x14ac:dyDescent="0.25">
      <c r="A66" s="58" t="s">
        <v>13</v>
      </c>
      <c r="B66" s="44">
        <v>1625.1714378582233</v>
      </c>
      <c r="C66" s="44">
        <v>246.05526591904055</v>
      </c>
      <c r="E66" s="17"/>
      <c r="F66" s="17"/>
    </row>
    <row r="67" spans="1:6" x14ac:dyDescent="0.25">
      <c r="A67" s="76" t="s">
        <v>63</v>
      </c>
      <c r="B67" s="44">
        <v>210.82511562065534</v>
      </c>
      <c r="C67" s="44">
        <v>30.676702580404925</v>
      </c>
      <c r="E67" s="17"/>
      <c r="F67" s="17"/>
    </row>
    <row r="68" spans="1:6" x14ac:dyDescent="0.25">
      <c r="A68" s="76" t="s">
        <v>64</v>
      </c>
      <c r="B68" s="44">
        <v>32.592446175158265</v>
      </c>
      <c r="C68" s="44">
        <v>4.8109101314285683</v>
      </c>
      <c r="E68" s="17"/>
      <c r="F68" s="17"/>
    </row>
    <row r="69" spans="1:6" x14ac:dyDescent="0.25">
      <c r="A69" s="76" t="s">
        <v>65</v>
      </c>
      <c r="B69" s="44">
        <v>72.892596661222015</v>
      </c>
      <c r="C69" s="44">
        <v>8.4597280745258878</v>
      </c>
      <c r="E69" s="17"/>
      <c r="F69" s="17"/>
    </row>
    <row r="70" spans="1:6" x14ac:dyDescent="0.25">
      <c r="A70" s="76" t="s">
        <v>62</v>
      </c>
      <c r="B70" s="44">
        <v>403.97293118166931</v>
      </c>
      <c r="C70" s="44">
        <v>102.15289230159819</v>
      </c>
      <c r="E70" s="17"/>
      <c r="F70" s="17"/>
    </row>
    <row r="71" spans="1:6" x14ac:dyDescent="0.25">
      <c r="A71" s="76" t="s">
        <v>61</v>
      </c>
      <c r="B71" s="44">
        <v>209.16140203418192</v>
      </c>
      <c r="C71" s="44">
        <v>33.792939940578428</v>
      </c>
      <c r="E71" s="17"/>
      <c r="F71" s="17"/>
    </row>
    <row r="72" spans="1:6" x14ac:dyDescent="0.25">
      <c r="A72" s="76" t="s">
        <v>66</v>
      </c>
      <c r="B72" s="44">
        <v>90.13762475572014</v>
      </c>
      <c r="C72" s="44">
        <v>16.245191041520396</v>
      </c>
      <c r="E72" s="17"/>
      <c r="F72" s="17"/>
    </row>
    <row r="73" spans="1:6" x14ac:dyDescent="0.25">
      <c r="A73" s="76" t="s">
        <v>67</v>
      </c>
      <c r="B73" s="44">
        <v>223.54898015680203</v>
      </c>
      <c r="C73" s="44">
        <v>27.607588826312892</v>
      </c>
      <c r="E73" s="17"/>
      <c r="F73" s="17"/>
    </row>
    <row r="74" spans="1:6" x14ac:dyDescent="0.25">
      <c r="A74" s="76" t="s">
        <v>60</v>
      </c>
      <c r="B74" s="44">
        <v>382.04034127281432</v>
      </c>
      <c r="C74" s="44">
        <v>22.309313022671223</v>
      </c>
      <c r="E74" s="17"/>
      <c r="F74" s="17"/>
    </row>
    <row r="75" spans="1:6" x14ac:dyDescent="0.25">
      <c r="A75" s="58" t="s">
        <v>4</v>
      </c>
      <c r="B75" s="44">
        <v>651.93702224919082</v>
      </c>
      <c r="C75" s="44">
        <v>83.462914615494697</v>
      </c>
      <c r="E75" s="17"/>
      <c r="F75" s="17"/>
    </row>
    <row r="76" spans="1:6" x14ac:dyDescent="0.25">
      <c r="A76" s="76" t="s">
        <v>31</v>
      </c>
      <c r="B76" s="44">
        <v>212.69451324965476</v>
      </c>
      <c r="C76" s="44">
        <v>21.365108828354753</v>
      </c>
      <c r="E76" s="17"/>
      <c r="F76" s="17"/>
    </row>
    <row r="77" spans="1:6" x14ac:dyDescent="0.25">
      <c r="A77" s="76" t="s">
        <v>29</v>
      </c>
      <c r="B77" s="44">
        <v>376.02720114149218</v>
      </c>
      <c r="C77" s="44">
        <v>40.578001319613321</v>
      </c>
      <c r="E77" s="17"/>
      <c r="F77" s="17"/>
    </row>
    <row r="78" spans="1:6" x14ac:dyDescent="0.25">
      <c r="A78" s="76" t="s">
        <v>576</v>
      </c>
      <c r="B78" s="44">
        <v>20.754344050297004</v>
      </c>
      <c r="C78" s="44">
        <v>0.63358913589870069</v>
      </c>
      <c r="E78" s="17"/>
      <c r="F78" s="17"/>
    </row>
    <row r="79" spans="1:6" x14ac:dyDescent="0.25">
      <c r="A79" s="76" t="s">
        <v>24</v>
      </c>
      <c r="B79" s="44">
        <v>13.568498541863514</v>
      </c>
      <c r="C79" s="44">
        <v>9.3261004602990401</v>
      </c>
      <c r="E79" s="17"/>
      <c r="F79" s="17"/>
    </row>
    <row r="80" spans="1:6" x14ac:dyDescent="0.25">
      <c r="A80" s="76" t="s">
        <v>30</v>
      </c>
      <c r="B80" s="44">
        <v>28.89246526588332</v>
      </c>
      <c r="C80" s="44">
        <v>11.560114871328885</v>
      </c>
      <c r="E80" s="17"/>
      <c r="F80" s="17"/>
    </row>
    <row r="81" spans="1:6" x14ac:dyDescent="0.25">
      <c r="A81" s="58" t="s">
        <v>0</v>
      </c>
      <c r="B81" s="44">
        <v>158.75985426176226</v>
      </c>
      <c r="C81" s="44">
        <v>84.551888188140424</v>
      </c>
      <c r="E81" s="17"/>
      <c r="F81" s="17"/>
    </row>
    <row r="82" spans="1:6" x14ac:dyDescent="0.25">
      <c r="A82" s="76" t="s">
        <v>16</v>
      </c>
      <c r="B82" s="44">
        <v>60.549414900237906</v>
      </c>
      <c r="C82" s="44">
        <v>18.116391655855551</v>
      </c>
      <c r="E82" s="17"/>
      <c r="F82" s="17"/>
    </row>
    <row r="83" spans="1:6" x14ac:dyDescent="0.25">
      <c r="A83" s="76" t="s">
        <v>15</v>
      </c>
      <c r="B83" s="44">
        <v>98.210439361524351</v>
      </c>
      <c r="C83" s="44">
        <v>66.435496532284873</v>
      </c>
      <c r="E83" s="17"/>
      <c r="F83" s="17"/>
    </row>
    <row r="84" spans="1:6" x14ac:dyDescent="0.25">
      <c r="A84" s="58" t="s">
        <v>577</v>
      </c>
      <c r="B84" s="44">
        <v>8328.304126201685</v>
      </c>
      <c r="C84" s="44">
        <v>1516.5313404370656</v>
      </c>
      <c r="E84" s="17"/>
      <c r="F84" s="17"/>
    </row>
    <row r="85" spans="1:6" x14ac:dyDescent="0.25">
      <c r="A85" t="s">
        <v>578</v>
      </c>
    </row>
    <row r="87" spans="1:6" x14ac:dyDescent="0.25">
      <c r="A87" t="s">
        <v>545</v>
      </c>
      <c r="B87" s="55" t="s">
        <v>756</v>
      </c>
    </row>
    <row r="88" spans="1:6" ht="154.5" customHeight="1" x14ac:dyDescent="0.25">
      <c r="A88" s="16" t="s">
        <v>546</v>
      </c>
      <c r="B88" s="48" t="s">
        <v>749</v>
      </c>
      <c r="C88" s="48"/>
      <c r="D88" s="48"/>
      <c r="E88" s="48"/>
      <c r="F88" s="48"/>
    </row>
    <row r="89" spans="1:6" ht="154.5" customHeight="1" x14ac:dyDescent="0.25">
      <c r="B89" s="48" t="s">
        <v>752</v>
      </c>
      <c r="C89" s="48"/>
      <c r="D89" s="48"/>
      <c r="E89" s="48"/>
      <c r="F89" s="48"/>
    </row>
    <row r="90" spans="1:6" ht="154.5" customHeight="1" x14ac:dyDescent="0.25">
      <c r="A90" s="16"/>
      <c r="B90" s="48" t="s">
        <v>753</v>
      </c>
      <c r="C90" s="48"/>
      <c r="D90" s="48"/>
      <c r="E90" s="48"/>
      <c r="F90" s="48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748A-7301-4B1A-AD83-2B6D98F77901}">
  <dimension ref="A1:I732"/>
  <sheetViews>
    <sheetView topLeftCell="A721" zoomScale="130" zoomScaleNormal="130" workbookViewId="0">
      <selection activeCell="A737" sqref="A737"/>
    </sheetView>
  </sheetViews>
  <sheetFormatPr defaultRowHeight="15" x14ac:dyDescent="0.25"/>
  <cols>
    <col min="1" max="1" width="33.42578125" bestFit="1" customWidth="1"/>
    <col min="2" max="4" width="16.5703125" customWidth="1"/>
    <col min="186" max="186" width="0" hidden="1" customWidth="1"/>
    <col min="187" max="187" width="13.42578125" customWidth="1"/>
    <col min="442" max="442" width="0" hidden="1" customWidth="1"/>
    <col min="443" max="443" width="13.42578125" customWidth="1"/>
    <col min="698" max="698" width="0" hidden="1" customWidth="1"/>
    <col min="699" max="699" width="13.42578125" customWidth="1"/>
    <col min="954" max="954" width="0" hidden="1" customWidth="1"/>
    <col min="955" max="955" width="13.42578125" customWidth="1"/>
    <col min="1210" max="1210" width="0" hidden="1" customWidth="1"/>
    <col min="1211" max="1211" width="13.42578125" customWidth="1"/>
    <col min="1466" max="1466" width="0" hidden="1" customWidth="1"/>
    <col min="1467" max="1467" width="13.42578125" customWidth="1"/>
    <col min="1722" max="1722" width="0" hidden="1" customWidth="1"/>
    <col min="1723" max="1723" width="13.42578125" customWidth="1"/>
    <col min="1978" max="1978" width="0" hidden="1" customWidth="1"/>
    <col min="1979" max="1979" width="13.42578125" customWidth="1"/>
    <col min="2234" max="2234" width="0" hidden="1" customWidth="1"/>
    <col min="2235" max="2235" width="13.42578125" customWidth="1"/>
    <col min="2490" max="2490" width="0" hidden="1" customWidth="1"/>
    <col min="2491" max="2491" width="13.42578125" customWidth="1"/>
    <col min="2746" max="2746" width="0" hidden="1" customWidth="1"/>
    <col min="2747" max="2747" width="13.42578125" customWidth="1"/>
    <col min="3002" max="3002" width="0" hidden="1" customWidth="1"/>
    <col min="3003" max="3003" width="13.42578125" customWidth="1"/>
    <col min="3258" max="3258" width="0" hidden="1" customWidth="1"/>
    <col min="3259" max="3259" width="13.42578125" customWidth="1"/>
    <col min="3514" max="3514" width="0" hidden="1" customWidth="1"/>
    <col min="3515" max="3515" width="13.42578125" customWidth="1"/>
    <col min="3770" max="3770" width="0" hidden="1" customWidth="1"/>
    <col min="3771" max="3771" width="13.42578125" customWidth="1"/>
    <col min="4026" max="4026" width="0" hidden="1" customWidth="1"/>
    <col min="4027" max="4027" width="13.42578125" customWidth="1"/>
    <col min="4282" max="4282" width="0" hidden="1" customWidth="1"/>
    <col min="4283" max="4283" width="13.42578125" customWidth="1"/>
    <col min="4538" max="4538" width="0" hidden="1" customWidth="1"/>
    <col min="4539" max="4539" width="13.42578125" customWidth="1"/>
    <col min="4794" max="4794" width="0" hidden="1" customWidth="1"/>
    <col min="4795" max="4795" width="13.42578125" customWidth="1"/>
    <col min="5050" max="5050" width="0" hidden="1" customWidth="1"/>
    <col min="5051" max="5051" width="13.42578125" customWidth="1"/>
    <col min="5306" max="5306" width="0" hidden="1" customWidth="1"/>
    <col min="5307" max="5307" width="13.42578125" customWidth="1"/>
    <col min="5562" max="5562" width="0" hidden="1" customWidth="1"/>
    <col min="5563" max="5563" width="13.42578125" customWidth="1"/>
    <col min="5818" max="5818" width="0" hidden="1" customWidth="1"/>
    <col min="5819" max="5819" width="13.42578125" customWidth="1"/>
    <col min="6074" max="6074" width="0" hidden="1" customWidth="1"/>
    <col min="6075" max="6075" width="13.42578125" customWidth="1"/>
    <col min="6330" max="6330" width="0" hidden="1" customWidth="1"/>
    <col min="6331" max="6331" width="13.42578125" customWidth="1"/>
    <col min="6586" max="6586" width="0" hidden="1" customWidth="1"/>
    <col min="6587" max="6587" width="13.42578125" customWidth="1"/>
    <col min="6842" max="6842" width="0" hidden="1" customWidth="1"/>
    <col min="6843" max="6843" width="13.42578125" customWidth="1"/>
    <col min="7098" max="7098" width="0" hidden="1" customWidth="1"/>
    <col min="7099" max="7099" width="13.42578125" customWidth="1"/>
    <col min="7354" max="7354" width="0" hidden="1" customWidth="1"/>
    <col min="7355" max="7355" width="13.42578125" customWidth="1"/>
    <col min="7610" max="7610" width="0" hidden="1" customWidth="1"/>
    <col min="7611" max="7611" width="13.42578125" customWidth="1"/>
    <col min="7866" max="7866" width="0" hidden="1" customWidth="1"/>
    <col min="7867" max="7867" width="13.42578125" customWidth="1"/>
    <col min="8122" max="8122" width="0" hidden="1" customWidth="1"/>
    <col min="8123" max="8123" width="13.42578125" customWidth="1"/>
    <col min="8378" max="8378" width="0" hidden="1" customWidth="1"/>
    <col min="8379" max="8379" width="13.42578125" customWidth="1"/>
    <col min="8634" max="8634" width="0" hidden="1" customWidth="1"/>
    <col min="8635" max="8635" width="13.42578125" customWidth="1"/>
    <col min="8890" max="8890" width="0" hidden="1" customWidth="1"/>
    <col min="8891" max="8891" width="13.42578125" customWidth="1"/>
    <col min="9146" max="9146" width="0" hidden="1" customWidth="1"/>
    <col min="9147" max="9147" width="13.42578125" customWidth="1"/>
    <col min="9402" max="9402" width="0" hidden="1" customWidth="1"/>
    <col min="9403" max="9403" width="13.42578125" customWidth="1"/>
    <col min="9658" max="9658" width="0" hidden="1" customWidth="1"/>
    <col min="9659" max="9659" width="13.42578125" customWidth="1"/>
    <col min="9914" max="9914" width="0" hidden="1" customWidth="1"/>
    <col min="9915" max="9915" width="13.42578125" customWidth="1"/>
    <col min="10170" max="10170" width="0" hidden="1" customWidth="1"/>
    <col min="10171" max="10171" width="13.42578125" customWidth="1"/>
    <col min="10426" max="10426" width="0" hidden="1" customWidth="1"/>
    <col min="10427" max="10427" width="13.42578125" customWidth="1"/>
    <col min="10682" max="10682" width="0" hidden="1" customWidth="1"/>
    <col min="10683" max="10683" width="13.42578125" customWidth="1"/>
    <col min="10938" max="10938" width="0" hidden="1" customWidth="1"/>
    <col min="10939" max="10939" width="13.42578125" customWidth="1"/>
    <col min="11194" max="11194" width="0" hidden="1" customWidth="1"/>
    <col min="11195" max="11195" width="13.42578125" customWidth="1"/>
    <col min="11450" max="11450" width="0" hidden="1" customWidth="1"/>
    <col min="11451" max="11451" width="13.42578125" customWidth="1"/>
    <col min="11706" max="11706" width="0" hidden="1" customWidth="1"/>
    <col min="11707" max="11707" width="13.42578125" customWidth="1"/>
    <col min="11962" max="11962" width="0" hidden="1" customWidth="1"/>
    <col min="11963" max="11963" width="13.42578125" customWidth="1"/>
    <col min="12218" max="12218" width="0" hidden="1" customWidth="1"/>
    <col min="12219" max="12219" width="13.42578125" customWidth="1"/>
    <col min="12474" max="12474" width="0" hidden="1" customWidth="1"/>
    <col min="12475" max="12475" width="13.42578125" customWidth="1"/>
    <col min="12730" max="12730" width="0" hidden="1" customWidth="1"/>
    <col min="12731" max="12731" width="13.42578125" customWidth="1"/>
    <col min="12986" max="12986" width="0" hidden="1" customWidth="1"/>
    <col min="12987" max="12987" width="13.42578125" customWidth="1"/>
    <col min="13242" max="13242" width="0" hidden="1" customWidth="1"/>
    <col min="13243" max="13243" width="13.42578125" customWidth="1"/>
    <col min="13498" max="13498" width="0" hidden="1" customWidth="1"/>
    <col min="13499" max="13499" width="13.42578125" customWidth="1"/>
    <col min="13754" max="13754" width="0" hidden="1" customWidth="1"/>
    <col min="13755" max="13755" width="13.42578125" customWidth="1"/>
    <col min="14010" max="14010" width="0" hidden="1" customWidth="1"/>
    <col min="14011" max="14011" width="13.42578125" customWidth="1"/>
    <col min="14266" max="14266" width="0" hidden="1" customWidth="1"/>
    <col min="14267" max="14267" width="13.42578125" customWidth="1"/>
    <col min="14522" max="14522" width="0" hidden="1" customWidth="1"/>
    <col min="14523" max="14523" width="13.42578125" customWidth="1"/>
    <col min="14778" max="14778" width="0" hidden="1" customWidth="1"/>
    <col min="14779" max="14779" width="13.42578125" customWidth="1"/>
    <col min="15034" max="15034" width="0" hidden="1" customWidth="1"/>
    <col min="15035" max="15035" width="13.42578125" customWidth="1"/>
    <col min="15290" max="15290" width="0" hidden="1" customWidth="1"/>
    <col min="15291" max="15291" width="13.42578125" customWidth="1"/>
    <col min="15546" max="15546" width="0" hidden="1" customWidth="1"/>
    <col min="15547" max="15547" width="13.42578125" customWidth="1"/>
    <col min="15802" max="15802" width="0" hidden="1" customWidth="1"/>
    <col min="15803" max="15803" width="13.42578125" customWidth="1"/>
    <col min="16058" max="16058" width="0" hidden="1" customWidth="1"/>
    <col min="16059" max="16059" width="13.42578125" customWidth="1"/>
  </cols>
  <sheetData>
    <row r="1" spans="1:9" ht="18.75" x14ac:dyDescent="0.3">
      <c r="A1" s="103" t="s">
        <v>746</v>
      </c>
      <c r="B1" s="103"/>
      <c r="D1" s="46"/>
    </row>
    <row r="2" spans="1:9" x14ac:dyDescent="0.25">
      <c r="A2" t="s">
        <v>579</v>
      </c>
    </row>
    <row r="3" spans="1:9" ht="15.75" x14ac:dyDescent="0.25">
      <c r="A3" s="1"/>
      <c r="B3" s="2" t="s">
        <v>759</v>
      </c>
    </row>
    <row r="4" spans="1:9" ht="17.25" customHeight="1" x14ac:dyDescent="0.25">
      <c r="B4" s="3" t="s">
        <v>517</v>
      </c>
      <c r="C4" s="3" t="s">
        <v>760</v>
      </c>
    </row>
    <row r="7" spans="1:9" x14ac:dyDescent="0.25">
      <c r="A7" s="104" t="s">
        <v>775</v>
      </c>
      <c r="B7" s="105">
        <v>2020</v>
      </c>
      <c r="C7" s="106"/>
      <c r="D7" s="107"/>
    </row>
    <row r="8" spans="1:9" x14ac:dyDescent="0.25">
      <c r="A8" s="104"/>
      <c r="B8" s="112" t="s">
        <v>580</v>
      </c>
      <c r="C8" s="108" t="s">
        <v>746</v>
      </c>
      <c r="D8" s="109"/>
    </row>
    <row r="9" spans="1:9" ht="15" customHeight="1" x14ac:dyDescent="0.25">
      <c r="A9" s="104"/>
      <c r="B9" s="113"/>
      <c r="C9" s="110" t="s">
        <v>519</v>
      </c>
      <c r="D9" s="111"/>
      <c r="E9" s="48"/>
    </row>
    <row r="10" spans="1:9" s="46" customFormat="1" ht="15" customHeight="1" x14ac:dyDescent="0.25">
      <c r="A10" s="104"/>
      <c r="B10" s="92" t="s">
        <v>520</v>
      </c>
      <c r="C10" s="92" t="s">
        <v>520</v>
      </c>
      <c r="D10" s="93" t="s">
        <v>521</v>
      </c>
      <c r="E10" s="50"/>
    </row>
    <row r="11" spans="1:9" x14ac:dyDescent="0.25">
      <c r="A11" s="75" t="s">
        <v>7</v>
      </c>
      <c r="B11" s="44">
        <v>130.07685316966158</v>
      </c>
      <c r="C11" s="44">
        <v>78.496249863198074</v>
      </c>
      <c r="D11" s="45">
        <v>0.60346055389896314</v>
      </c>
      <c r="H11" s="13"/>
      <c r="I11" s="17"/>
    </row>
    <row r="12" spans="1:9" x14ac:dyDescent="0.25">
      <c r="A12" s="60" t="s">
        <v>42</v>
      </c>
      <c r="B12" s="44">
        <v>69.933509643249181</v>
      </c>
      <c r="C12" s="44">
        <v>44.905747021281385</v>
      </c>
      <c r="D12" s="11">
        <v>0.64212059784155595</v>
      </c>
      <c r="E12" s="1"/>
      <c r="F12" s="1"/>
      <c r="G12" s="1"/>
      <c r="H12" s="77"/>
      <c r="I12" s="17"/>
    </row>
    <row r="13" spans="1:9" x14ac:dyDescent="0.25">
      <c r="A13" s="56" t="s">
        <v>216</v>
      </c>
      <c r="B13" s="44">
        <v>3.7360283550396525</v>
      </c>
      <c r="C13" s="44">
        <v>3.7360281923664123</v>
      </c>
      <c r="D13" s="45">
        <v>0.99999995645824258</v>
      </c>
      <c r="H13" s="13"/>
      <c r="I13" s="17"/>
    </row>
    <row r="14" spans="1:9" x14ac:dyDescent="0.25">
      <c r="A14" s="56" t="s">
        <v>217</v>
      </c>
      <c r="B14" s="44">
        <v>5.101010719307709</v>
      </c>
      <c r="C14" s="44">
        <v>2.2712883157439689</v>
      </c>
      <c r="D14" s="45">
        <v>0.44526240792770183</v>
      </c>
      <c r="H14" s="13"/>
      <c r="I14" s="17"/>
    </row>
    <row r="15" spans="1:9" x14ac:dyDescent="0.25">
      <c r="A15" s="56" t="s">
        <v>218</v>
      </c>
      <c r="B15" s="44">
        <v>7.30366214157727</v>
      </c>
      <c r="C15" s="44">
        <v>7.3036613969721236</v>
      </c>
      <c r="D15" s="45">
        <v>0.99999989805043932</v>
      </c>
      <c r="H15" s="13"/>
      <c r="I15" s="17"/>
    </row>
    <row r="16" spans="1:9" x14ac:dyDescent="0.25">
      <c r="A16" s="56" t="s">
        <v>219</v>
      </c>
      <c r="B16" s="44">
        <v>16.365917977059947</v>
      </c>
      <c r="C16" s="44">
        <v>11.910629482124573</v>
      </c>
      <c r="D16" s="45">
        <v>0.72777032726301472</v>
      </c>
      <c r="H16" s="13"/>
      <c r="I16" s="17"/>
    </row>
    <row r="17" spans="1:9" x14ac:dyDescent="0.25">
      <c r="A17" s="56" t="s">
        <v>220</v>
      </c>
      <c r="B17" s="44">
        <v>4.307587836186638</v>
      </c>
      <c r="C17" s="44">
        <v>3.6766804536090327</v>
      </c>
      <c r="D17" s="45">
        <v>0.85353580552030572</v>
      </c>
      <c r="H17" s="13"/>
      <c r="I17" s="17"/>
    </row>
    <row r="18" spans="1:9" x14ac:dyDescent="0.25">
      <c r="A18" s="56" t="s">
        <v>221</v>
      </c>
      <c r="B18" s="44">
        <v>2.6422171118441828</v>
      </c>
      <c r="C18" s="44">
        <v>2.5647567947033472</v>
      </c>
      <c r="D18" s="45">
        <v>0.97068359114260261</v>
      </c>
      <c r="H18" s="13"/>
      <c r="I18" s="17"/>
    </row>
    <row r="19" spans="1:9" x14ac:dyDescent="0.25">
      <c r="A19" s="56" t="s">
        <v>222</v>
      </c>
      <c r="B19" s="44">
        <v>3.9851148074780607</v>
      </c>
      <c r="C19" s="44">
        <v>3.9851145996498656</v>
      </c>
      <c r="D19" s="45">
        <v>0.99999994784888135</v>
      </c>
      <c r="H19" s="13"/>
      <c r="I19" s="17"/>
    </row>
    <row r="20" spans="1:9" x14ac:dyDescent="0.25">
      <c r="A20" s="56" t="s">
        <v>223</v>
      </c>
      <c r="B20" s="44">
        <v>6.4767292060154791</v>
      </c>
      <c r="C20" s="44">
        <v>5.1136482301048645</v>
      </c>
      <c r="D20" s="45">
        <v>0.7895417682980157</v>
      </c>
      <c r="H20" s="13"/>
      <c r="I20" s="17"/>
    </row>
    <row r="21" spans="1:9" x14ac:dyDescent="0.25">
      <c r="A21" s="56" t="s">
        <v>224</v>
      </c>
      <c r="B21" s="44">
        <v>20.015241488740241</v>
      </c>
      <c r="C21" s="44">
        <v>4.3439395560071912</v>
      </c>
      <c r="D21" s="45">
        <v>0.21703158357849014</v>
      </c>
      <c r="H21" s="13"/>
      <c r="I21" s="17"/>
    </row>
    <row r="22" spans="1:9" x14ac:dyDescent="0.25">
      <c r="A22" s="60" t="s">
        <v>41</v>
      </c>
      <c r="B22" s="44">
        <v>13.938020923012544</v>
      </c>
      <c r="C22" s="44">
        <v>13.294259931249812</v>
      </c>
      <c r="D22" s="11">
        <v>0.95381259683002462</v>
      </c>
      <c r="E22" s="1"/>
      <c r="F22" s="1"/>
      <c r="G22" s="1"/>
      <c r="H22" s="77"/>
      <c r="I22" s="17"/>
    </row>
    <row r="23" spans="1:9" x14ac:dyDescent="0.25">
      <c r="A23" s="57" t="s">
        <v>225</v>
      </c>
      <c r="B23" s="44">
        <v>0.74929715023109833</v>
      </c>
      <c r="C23" s="44">
        <v>0.74929721574236896</v>
      </c>
      <c r="D23" s="45">
        <v>1.0000000874302946</v>
      </c>
      <c r="H23" s="13"/>
      <c r="I23" s="17"/>
    </row>
    <row r="24" spans="1:9" x14ac:dyDescent="0.25">
      <c r="A24" s="56" t="s">
        <v>226</v>
      </c>
      <c r="B24" s="44">
        <v>4.9534056849413837</v>
      </c>
      <c r="C24" s="44">
        <v>4.9534058157470229</v>
      </c>
      <c r="D24" s="45">
        <v>1.0000000264072131</v>
      </c>
      <c r="H24" s="13"/>
      <c r="I24" s="17"/>
    </row>
    <row r="25" spans="1:9" x14ac:dyDescent="0.25">
      <c r="A25" s="56" t="s">
        <v>41</v>
      </c>
      <c r="B25" s="44">
        <v>8.2353180878400618</v>
      </c>
      <c r="C25" s="44">
        <v>7.5915568997604206</v>
      </c>
      <c r="D25" s="45">
        <v>0.92182922611936591</v>
      </c>
      <c r="H25" s="13"/>
      <c r="I25" s="17"/>
    </row>
    <row r="26" spans="1:9" x14ac:dyDescent="0.25">
      <c r="A26" s="60" t="s">
        <v>40</v>
      </c>
      <c r="B26" s="44">
        <v>46.20532260339985</v>
      </c>
      <c r="C26" s="44">
        <v>20.296242910666876</v>
      </c>
      <c r="D26" s="11">
        <v>0.4392620106752258</v>
      </c>
      <c r="E26" s="1"/>
      <c r="F26" s="1"/>
      <c r="G26" s="1"/>
      <c r="H26" s="77"/>
      <c r="I26" s="17"/>
    </row>
    <row r="27" spans="1:9" x14ac:dyDescent="0.25">
      <c r="A27" s="56" t="s">
        <v>227</v>
      </c>
      <c r="B27" s="44">
        <v>2.7244957736098376</v>
      </c>
      <c r="C27" s="44">
        <v>8.0707809281465329E-2</v>
      </c>
      <c r="D27" s="45">
        <v>2.9623026052461449E-2</v>
      </c>
      <c r="H27" s="13"/>
      <c r="I27" s="17"/>
    </row>
    <row r="28" spans="1:9" x14ac:dyDescent="0.25">
      <c r="A28" s="56" t="s">
        <v>228</v>
      </c>
      <c r="B28" s="44">
        <v>5.1470330806029621</v>
      </c>
      <c r="C28" s="44">
        <v>0.18649750086997516</v>
      </c>
      <c r="D28" s="45">
        <v>3.6233981392660382E-2</v>
      </c>
      <c r="H28" s="13"/>
      <c r="I28" s="17"/>
    </row>
    <row r="29" spans="1:9" x14ac:dyDescent="0.25">
      <c r="A29" s="56" t="s">
        <v>229</v>
      </c>
      <c r="B29" s="44">
        <v>6.8784795621181285</v>
      </c>
      <c r="C29" s="44">
        <v>5.9424400742899568</v>
      </c>
      <c r="D29" s="45">
        <v>0.86391767550154186</v>
      </c>
      <c r="H29" s="13"/>
      <c r="I29" s="17"/>
    </row>
    <row r="30" spans="1:9" x14ac:dyDescent="0.25">
      <c r="A30" s="56" t="s">
        <v>230</v>
      </c>
      <c r="B30" s="44">
        <v>9.71167692728182</v>
      </c>
      <c r="C30" s="44">
        <v>1.6548195686039919</v>
      </c>
      <c r="D30" s="45">
        <v>0.17039483304426148</v>
      </c>
      <c r="H30" s="13"/>
      <c r="I30" s="17"/>
    </row>
    <row r="31" spans="1:9" x14ac:dyDescent="0.25">
      <c r="A31" s="56" t="s">
        <v>231</v>
      </c>
      <c r="B31" s="44">
        <v>10.996841286571746</v>
      </c>
      <c r="C31" s="44">
        <v>10.576727568007671</v>
      </c>
      <c r="D31" s="45">
        <v>0.96179687351884624</v>
      </c>
      <c r="H31" s="13"/>
      <c r="I31" s="17"/>
    </row>
    <row r="32" spans="1:9" x14ac:dyDescent="0.25">
      <c r="A32" s="56" t="s">
        <v>232</v>
      </c>
      <c r="B32" s="44">
        <v>6.9053991511066517</v>
      </c>
      <c r="C32" s="44">
        <v>1.8550503896138149</v>
      </c>
      <c r="D32" s="45">
        <v>0.26863767742035977</v>
      </c>
      <c r="H32" s="13"/>
      <c r="I32" s="17"/>
    </row>
    <row r="33" spans="1:9" x14ac:dyDescent="0.25">
      <c r="A33" s="56" t="s">
        <v>582</v>
      </c>
      <c r="B33" s="44">
        <v>3.8413968221087038</v>
      </c>
      <c r="C33" s="44">
        <v>0</v>
      </c>
      <c r="D33" s="45">
        <v>0</v>
      </c>
      <c r="H33" s="13"/>
      <c r="I33" s="17"/>
    </row>
    <row r="34" spans="1:9" x14ac:dyDescent="0.25">
      <c r="A34" s="58" t="s">
        <v>11</v>
      </c>
      <c r="B34" s="44">
        <v>68.727877530004278</v>
      </c>
      <c r="C34" s="44">
        <v>5.8088812588752665</v>
      </c>
      <c r="D34" s="45">
        <v>8.4520015278215233E-2</v>
      </c>
      <c r="H34" s="13"/>
      <c r="I34" s="17"/>
    </row>
    <row r="35" spans="1:9" x14ac:dyDescent="0.25">
      <c r="A35" s="60" t="s">
        <v>54</v>
      </c>
      <c r="B35" s="44">
        <v>37.650093225985209</v>
      </c>
      <c r="C35" s="44">
        <v>5.4515137248466807</v>
      </c>
      <c r="D35" s="11">
        <v>0.14479416271628709</v>
      </c>
      <c r="E35" s="1"/>
      <c r="F35" s="1"/>
      <c r="G35" s="1"/>
      <c r="H35" s="77"/>
      <c r="I35" s="17"/>
    </row>
    <row r="36" spans="1:9" x14ac:dyDescent="0.25">
      <c r="A36" s="56" t="s">
        <v>331</v>
      </c>
      <c r="B36" s="44">
        <v>7.4683511883849087</v>
      </c>
      <c r="C36" s="44">
        <v>3.5739186817893493</v>
      </c>
      <c r="D36" s="45">
        <v>0.47854186173618307</v>
      </c>
      <c r="H36" s="13"/>
      <c r="I36" s="17"/>
    </row>
    <row r="37" spans="1:9" x14ac:dyDescent="0.25">
      <c r="A37" s="56" t="s">
        <v>583</v>
      </c>
      <c r="B37" s="44">
        <v>2.2140549991301262</v>
      </c>
      <c r="C37" s="44">
        <v>0</v>
      </c>
      <c r="D37" s="45">
        <v>0</v>
      </c>
      <c r="H37" s="13"/>
      <c r="I37" s="17"/>
    </row>
    <row r="38" spans="1:9" x14ac:dyDescent="0.25">
      <c r="A38" s="56" t="s">
        <v>332</v>
      </c>
      <c r="B38" s="44">
        <v>7.8640859585918577</v>
      </c>
      <c r="C38" s="44">
        <v>0.21290077635322996</v>
      </c>
      <c r="D38" s="45">
        <v>2.7072539322974536E-2</v>
      </c>
      <c r="H38" s="13"/>
      <c r="I38" s="17"/>
    </row>
    <row r="39" spans="1:9" x14ac:dyDescent="0.25">
      <c r="A39" s="56" t="s">
        <v>333</v>
      </c>
      <c r="B39" s="44">
        <v>8.3966125387899631</v>
      </c>
      <c r="C39" s="44">
        <v>0.49839298425482892</v>
      </c>
      <c r="D39" s="45">
        <v>5.9356434747035787E-2</v>
      </c>
      <c r="H39" s="13"/>
      <c r="I39" s="17"/>
    </row>
    <row r="40" spans="1:9" x14ac:dyDescent="0.25">
      <c r="A40" s="56" t="s">
        <v>584</v>
      </c>
      <c r="B40" s="44">
        <v>2.5225601358119851</v>
      </c>
      <c r="C40" s="44">
        <v>0</v>
      </c>
      <c r="D40" s="45">
        <v>0</v>
      </c>
      <c r="H40" s="13"/>
      <c r="I40" s="17"/>
    </row>
    <row r="41" spans="1:9" x14ac:dyDescent="0.25">
      <c r="A41" s="56" t="s">
        <v>334</v>
      </c>
      <c r="B41" s="44">
        <v>9.1844284052763694</v>
      </c>
      <c r="C41" s="44">
        <v>1.1663012824492724</v>
      </c>
      <c r="D41" s="45">
        <v>0.1269868119151806</v>
      </c>
      <c r="H41" s="13"/>
      <c r="I41" s="17"/>
    </row>
    <row r="42" spans="1:9" x14ac:dyDescent="0.25">
      <c r="A42" s="60" t="s">
        <v>53</v>
      </c>
      <c r="B42" s="44">
        <v>31.077784304019069</v>
      </c>
      <c r="C42" s="44">
        <v>0.35736753402858568</v>
      </c>
      <c r="D42" s="11">
        <v>1.1499131679808006E-2</v>
      </c>
      <c r="E42" s="1"/>
      <c r="F42" s="1"/>
      <c r="G42" s="1"/>
      <c r="H42" s="77"/>
      <c r="I42" s="17"/>
    </row>
    <row r="43" spans="1:9" x14ac:dyDescent="0.25">
      <c r="A43" s="56" t="s">
        <v>335</v>
      </c>
      <c r="B43" s="44">
        <v>31.077784304019069</v>
      </c>
      <c r="C43" s="44">
        <v>0.35736753402858568</v>
      </c>
      <c r="D43" s="45">
        <v>1.1499131679808006E-2</v>
      </c>
      <c r="H43" s="13"/>
      <c r="I43" s="17"/>
    </row>
    <row r="44" spans="1:9" x14ac:dyDescent="0.25">
      <c r="A44" s="58" t="s">
        <v>12</v>
      </c>
      <c r="B44" s="44">
        <v>745.22454010415902</v>
      </c>
      <c r="C44" s="44">
        <v>166.86725802420011</v>
      </c>
      <c r="D44" s="45">
        <v>0.22391540944273963</v>
      </c>
      <c r="H44" s="13"/>
      <c r="I44" s="17"/>
    </row>
    <row r="45" spans="1:9" x14ac:dyDescent="0.25">
      <c r="A45" s="60" t="s">
        <v>56</v>
      </c>
      <c r="B45" s="44">
        <v>104.89469549025623</v>
      </c>
      <c r="C45" s="44">
        <v>3.1840912481782948</v>
      </c>
      <c r="D45" s="11">
        <v>3.0355121708457299E-2</v>
      </c>
      <c r="E45" s="1"/>
      <c r="F45" s="1"/>
      <c r="G45" s="1"/>
      <c r="H45" s="77"/>
      <c r="I45" s="17"/>
    </row>
    <row r="46" spans="1:9" x14ac:dyDescent="0.25">
      <c r="A46" s="56" t="s">
        <v>336</v>
      </c>
      <c r="B46" s="44">
        <v>4.3108030821897128</v>
      </c>
      <c r="C46" s="44">
        <v>7.5479298525918323E-2</v>
      </c>
      <c r="D46" s="45">
        <v>1.750933575179173E-2</v>
      </c>
      <c r="H46" s="13"/>
      <c r="I46" s="17"/>
    </row>
    <row r="47" spans="1:9" x14ac:dyDescent="0.25">
      <c r="A47" s="56" t="s">
        <v>585</v>
      </c>
      <c r="B47" s="44">
        <v>1.2707130644056517</v>
      </c>
      <c r="C47" s="44">
        <v>0</v>
      </c>
      <c r="D47" s="45">
        <v>0</v>
      </c>
      <c r="H47" s="13"/>
      <c r="I47" s="17"/>
    </row>
    <row r="48" spans="1:9" x14ac:dyDescent="0.25">
      <c r="A48" s="56" t="s">
        <v>586</v>
      </c>
      <c r="B48" s="44">
        <v>3.4330618297878912</v>
      </c>
      <c r="C48" s="44">
        <v>0</v>
      </c>
      <c r="D48" s="45">
        <v>0</v>
      </c>
      <c r="H48" s="13"/>
      <c r="I48" s="17"/>
    </row>
    <row r="49" spans="1:9" x14ac:dyDescent="0.25">
      <c r="A49" s="56" t="s">
        <v>587</v>
      </c>
      <c r="B49" s="44">
        <v>5.0624045203587551</v>
      </c>
      <c r="C49" s="44">
        <v>0</v>
      </c>
      <c r="D49" s="45">
        <v>0</v>
      </c>
      <c r="H49" s="13"/>
      <c r="I49" s="17"/>
    </row>
    <row r="50" spans="1:9" x14ac:dyDescent="0.25">
      <c r="A50" s="56" t="s">
        <v>56</v>
      </c>
      <c r="B50" s="44">
        <v>7.983831757904464</v>
      </c>
      <c r="C50" s="44">
        <v>0</v>
      </c>
      <c r="D50" s="45">
        <v>0</v>
      </c>
      <c r="H50" s="13"/>
      <c r="I50" s="17"/>
    </row>
    <row r="51" spans="1:9" x14ac:dyDescent="0.25">
      <c r="A51" s="56" t="s">
        <v>588</v>
      </c>
      <c r="B51" s="44">
        <v>2.2806253238794998</v>
      </c>
      <c r="C51" s="44">
        <v>0</v>
      </c>
      <c r="D51" s="45">
        <v>0</v>
      </c>
      <c r="H51" s="13"/>
      <c r="I51" s="17"/>
    </row>
    <row r="52" spans="1:9" x14ac:dyDescent="0.25">
      <c r="A52" s="56" t="s">
        <v>589</v>
      </c>
      <c r="B52" s="44">
        <v>4.3177246863975505</v>
      </c>
      <c r="C52" s="44">
        <v>0</v>
      </c>
      <c r="D52" s="45">
        <v>0</v>
      </c>
      <c r="H52" s="13"/>
      <c r="I52" s="17"/>
    </row>
    <row r="53" spans="1:9" x14ac:dyDescent="0.25">
      <c r="A53" s="56" t="s">
        <v>590</v>
      </c>
      <c r="B53" s="44">
        <v>1.5066300046308745</v>
      </c>
      <c r="C53" s="44">
        <v>0</v>
      </c>
      <c r="D53" s="45">
        <v>0</v>
      </c>
      <c r="H53" s="13"/>
      <c r="I53" s="17"/>
    </row>
    <row r="54" spans="1:9" x14ac:dyDescent="0.25">
      <c r="A54" s="56" t="s">
        <v>591</v>
      </c>
      <c r="B54" s="44">
        <v>4.509284465874801</v>
      </c>
      <c r="C54" s="44">
        <v>0</v>
      </c>
      <c r="D54" s="45">
        <v>0</v>
      </c>
      <c r="H54" s="13"/>
      <c r="I54" s="17"/>
    </row>
    <row r="55" spans="1:9" x14ac:dyDescent="0.25">
      <c r="A55" s="56" t="s">
        <v>337</v>
      </c>
      <c r="B55" s="44">
        <v>8.3859508923863348</v>
      </c>
      <c r="C55" s="44">
        <v>0.43981931482558545</v>
      </c>
      <c r="D55" s="45">
        <v>5.2447160789469989E-2</v>
      </c>
      <c r="H55" s="13"/>
      <c r="I55" s="17"/>
    </row>
    <row r="56" spans="1:9" x14ac:dyDescent="0.25">
      <c r="A56" s="56" t="s">
        <v>592</v>
      </c>
      <c r="B56" s="44">
        <v>3.9900351224244548</v>
      </c>
      <c r="C56" s="44">
        <v>0</v>
      </c>
      <c r="D56" s="45">
        <v>0</v>
      </c>
      <c r="H56" s="13"/>
      <c r="I56" s="17"/>
    </row>
    <row r="57" spans="1:9" x14ac:dyDescent="0.25">
      <c r="A57" s="56" t="s">
        <v>338</v>
      </c>
      <c r="B57" s="44">
        <v>1.8183958593040053</v>
      </c>
      <c r="C57" s="44">
        <v>0.35754944901535252</v>
      </c>
      <c r="D57" s="45">
        <v>0.19662904927214545</v>
      </c>
      <c r="H57" s="13"/>
      <c r="I57" s="17"/>
    </row>
    <row r="58" spans="1:9" x14ac:dyDescent="0.25">
      <c r="A58" s="56" t="s">
        <v>593</v>
      </c>
      <c r="B58" s="44">
        <v>8.6712790640640307</v>
      </c>
      <c r="C58" s="44">
        <v>0</v>
      </c>
      <c r="D58" s="45">
        <v>0</v>
      </c>
      <c r="H58" s="13"/>
      <c r="I58" s="17"/>
    </row>
    <row r="59" spans="1:9" x14ac:dyDescent="0.25">
      <c r="A59" s="56" t="s">
        <v>594</v>
      </c>
      <c r="B59" s="44">
        <v>1.5393905322076011</v>
      </c>
      <c r="C59" s="44">
        <v>0</v>
      </c>
      <c r="D59" s="45">
        <v>0</v>
      </c>
      <c r="H59" s="13"/>
      <c r="I59" s="17"/>
    </row>
    <row r="60" spans="1:9" x14ac:dyDescent="0.25">
      <c r="A60" s="56" t="s">
        <v>595</v>
      </c>
      <c r="B60" s="44">
        <v>2.9366588827444597</v>
      </c>
      <c r="C60" s="44">
        <v>1.4411429047894142E-2</v>
      </c>
      <c r="D60" s="45">
        <v>4.9074235801013144E-3</v>
      </c>
      <c r="H60" s="13"/>
      <c r="I60" s="17"/>
    </row>
    <row r="61" spans="1:9" x14ac:dyDescent="0.25">
      <c r="A61" s="56" t="s">
        <v>339</v>
      </c>
      <c r="B61" s="44">
        <v>5.9027189239965177</v>
      </c>
      <c r="C61" s="44">
        <v>1.3439933446819834</v>
      </c>
      <c r="D61" s="45">
        <v>0.22769055446943323</v>
      </c>
      <c r="H61" s="13"/>
      <c r="I61" s="17"/>
    </row>
    <row r="62" spans="1:9" x14ac:dyDescent="0.25">
      <c r="A62" s="56" t="s">
        <v>596</v>
      </c>
      <c r="B62" s="44">
        <v>1.4964747886109697</v>
      </c>
      <c r="C62" s="44">
        <v>0</v>
      </c>
      <c r="D62" s="45">
        <v>0</v>
      </c>
      <c r="H62" s="13"/>
      <c r="I62" s="17"/>
    </row>
    <row r="63" spans="1:9" x14ac:dyDescent="0.25">
      <c r="A63" s="56" t="s">
        <v>597</v>
      </c>
      <c r="B63" s="44">
        <v>6.2239830243298906</v>
      </c>
      <c r="C63" s="44">
        <v>0</v>
      </c>
      <c r="D63" s="45">
        <v>0</v>
      </c>
      <c r="H63" s="13"/>
      <c r="I63" s="17"/>
    </row>
    <row r="64" spans="1:9" x14ac:dyDescent="0.25">
      <c r="A64" s="56" t="s">
        <v>598</v>
      </c>
      <c r="B64" s="44">
        <v>3.6822763633597519</v>
      </c>
      <c r="C64" s="44">
        <v>0</v>
      </c>
      <c r="D64" s="45">
        <v>0</v>
      </c>
      <c r="H64" s="13"/>
      <c r="I64" s="17"/>
    </row>
    <row r="65" spans="1:9" x14ac:dyDescent="0.25">
      <c r="A65" s="56" t="s">
        <v>599</v>
      </c>
      <c r="B65" s="44">
        <v>1.2574884316798318</v>
      </c>
      <c r="C65" s="44">
        <v>0</v>
      </c>
      <c r="D65" s="45">
        <v>0</v>
      </c>
      <c r="H65" s="13"/>
      <c r="I65" s="17"/>
    </row>
    <row r="66" spans="1:9" x14ac:dyDescent="0.25">
      <c r="A66" s="56" t="s">
        <v>600</v>
      </c>
      <c r="B66" s="44">
        <v>9.0530390836134025</v>
      </c>
      <c r="C66" s="44">
        <v>0</v>
      </c>
      <c r="D66" s="45">
        <v>0</v>
      </c>
      <c r="H66" s="13"/>
      <c r="I66" s="17"/>
    </row>
    <row r="67" spans="1:9" x14ac:dyDescent="0.25">
      <c r="A67" s="56" t="s">
        <v>601</v>
      </c>
      <c r="B67" s="44">
        <v>2.3969810872087018</v>
      </c>
      <c r="C67" s="44">
        <v>0</v>
      </c>
      <c r="D67" s="45">
        <v>0</v>
      </c>
      <c r="H67" s="13"/>
      <c r="I67" s="17"/>
    </row>
    <row r="68" spans="1:9" x14ac:dyDescent="0.25">
      <c r="A68" s="56" t="s">
        <v>340</v>
      </c>
      <c r="B68" s="44">
        <v>4.0389202594605988</v>
      </c>
      <c r="C68" s="44">
        <v>0.34971438115103437</v>
      </c>
      <c r="D68" s="45">
        <v>8.6586106851671049E-2</v>
      </c>
      <c r="H68" s="13"/>
      <c r="I68" s="17"/>
    </row>
    <row r="69" spans="1:9" x14ac:dyDescent="0.25">
      <c r="A69" s="56" t="s">
        <v>602</v>
      </c>
      <c r="B69" s="44">
        <v>2.832448110292034</v>
      </c>
      <c r="C69" s="44">
        <v>0</v>
      </c>
      <c r="D69" s="45">
        <v>0</v>
      </c>
      <c r="H69" s="13"/>
      <c r="I69" s="17"/>
    </row>
    <row r="70" spans="1:9" x14ac:dyDescent="0.25">
      <c r="A70" s="56" t="s">
        <v>341</v>
      </c>
      <c r="B70" s="44">
        <v>5.9935763291444601</v>
      </c>
      <c r="C70" s="44">
        <v>0.60312403093052691</v>
      </c>
      <c r="D70" s="45">
        <v>0.10062840578133064</v>
      </c>
      <c r="H70" s="13"/>
      <c r="I70" s="17"/>
    </row>
    <row r="71" spans="1:9" x14ac:dyDescent="0.25">
      <c r="A71" s="60" t="s">
        <v>55</v>
      </c>
      <c r="B71" s="44">
        <v>236.45646286592012</v>
      </c>
      <c r="C71" s="44">
        <v>66.430527402863547</v>
      </c>
      <c r="D71" s="11">
        <v>0.28094189770796074</v>
      </c>
      <c r="E71" s="1"/>
      <c r="F71" s="1"/>
      <c r="G71" s="1"/>
      <c r="H71" s="77"/>
      <c r="I71" s="17"/>
    </row>
    <row r="72" spans="1:9" x14ac:dyDescent="0.25">
      <c r="A72" s="56" t="s">
        <v>342</v>
      </c>
      <c r="B72" s="44">
        <v>4.3241678343893506</v>
      </c>
      <c r="C72" s="44">
        <v>3.8393401196995498</v>
      </c>
      <c r="D72" s="45">
        <v>0.88787953352919124</v>
      </c>
      <c r="H72" s="13"/>
      <c r="I72" s="17"/>
    </row>
    <row r="73" spans="1:9" x14ac:dyDescent="0.25">
      <c r="A73" s="56" t="s">
        <v>603</v>
      </c>
      <c r="B73" s="44">
        <v>0.10081903893059706</v>
      </c>
      <c r="C73" s="44">
        <v>0</v>
      </c>
      <c r="D73" s="45">
        <v>0</v>
      </c>
      <c r="H73" s="13"/>
      <c r="I73" s="17"/>
    </row>
    <row r="74" spans="1:9" x14ac:dyDescent="0.25">
      <c r="A74" s="56" t="s">
        <v>343</v>
      </c>
      <c r="B74" s="44">
        <v>13.183666971380372</v>
      </c>
      <c r="C74" s="44">
        <v>9.1181734858434229</v>
      </c>
      <c r="D74" s="45">
        <v>0.69162650312978291</v>
      </c>
      <c r="H74" s="13"/>
      <c r="I74" s="17"/>
    </row>
    <row r="75" spans="1:9" x14ac:dyDescent="0.25">
      <c r="A75" s="56" t="s">
        <v>344</v>
      </c>
      <c r="B75" s="44">
        <v>8.0527080555241977</v>
      </c>
      <c r="C75" s="44">
        <v>1.8923709895065666</v>
      </c>
      <c r="D75" s="45">
        <v>0.23499808716005677</v>
      </c>
      <c r="H75" s="13"/>
      <c r="I75" s="17"/>
    </row>
    <row r="76" spans="1:9" x14ac:dyDescent="0.25">
      <c r="A76" s="56" t="s">
        <v>345</v>
      </c>
      <c r="B76" s="44">
        <v>3.5610877958493403</v>
      </c>
      <c r="C76" s="44">
        <v>1.3471280284191542</v>
      </c>
      <c r="D76" s="45">
        <v>0.37829115867048041</v>
      </c>
      <c r="H76" s="13"/>
      <c r="I76" s="17"/>
    </row>
    <row r="77" spans="1:9" x14ac:dyDescent="0.25">
      <c r="A77" s="56" t="s">
        <v>346</v>
      </c>
      <c r="B77" s="44">
        <v>10.472576392231151</v>
      </c>
      <c r="C77" s="44">
        <v>6.9615175864802659</v>
      </c>
      <c r="D77" s="45">
        <v>0.66473781863692238</v>
      </c>
      <c r="H77" s="13"/>
      <c r="I77" s="17"/>
    </row>
    <row r="78" spans="1:9" x14ac:dyDescent="0.25">
      <c r="A78" s="56" t="s">
        <v>347</v>
      </c>
      <c r="B78" s="44">
        <v>5.5736634445235529</v>
      </c>
      <c r="C78" s="44">
        <v>3.1538121760681435</v>
      </c>
      <c r="D78" s="45">
        <v>0.56584187535882646</v>
      </c>
      <c r="H78" s="13"/>
      <c r="I78" s="17"/>
    </row>
    <row r="79" spans="1:9" x14ac:dyDescent="0.25">
      <c r="A79" s="56" t="s">
        <v>348</v>
      </c>
      <c r="B79" s="44">
        <v>3.3276006657317083</v>
      </c>
      <c r="C79" s="44">
        <v>0.11330454629123927</v>
      </c>
      <c r="D79" s="45">
        <v>3.4049922954419373E-2</v>
      </c>
      <c r="H79" s="13"/>
      <c r="I79" s="17"/>
    </row>
    <row r="80" spans="1:9" x14ac:dyDescent="0.25">
      <c r="A80" s="56" t="s">
        <v>349</v>
      </c>
      <c r="B80" s="44">
        <v>11.352238159442576</v>
      </c>
      <c r="C80" s="44">
        <v>3.3787792608301497</v>
      </c>
      <c r="D80" s="45">
        <v>0.29763111144913262</v>
      </c>
      <c r="H80" s="13"/>
      <c r="I80" s="17"/>
    </row>
    <row r="81" spans="1:9" x14ac:dyDescent="0.25">
      <c r="A81" s="56" t="s">
        <v>350</v>
      </c>
      <c r="B81" s="44">
        <v>8.4364728728944041</v>
      </c>
      <c r="C81" s="44">
        <v>0.11102447824302884</v>
      </c>
      <c r="D81" s="45">
        <v>1.3160058701752018E-2</v>
      </c>
      <c r="H81" s="13"/>
      <c r="I81" s="17"/>
    </row>
    <row r="82" spans="1:9" x14ac:dyDescent="0.25">
      <c r="A82" s="56" t="s">
        <v>351</v>
      </c>
      <c r="B82" s="44">
        <v>8.7133511342163512</v>
      </c>
      <c r="C82" s="44">
        <v>4.3429655413318127</v>
      </c>
      <c r="D82" s="45">
        <v>0.49842654960586574</v>
      </c>
      <c r="H82" s="13"/>
      <c r="I82" s="17"/>
    </row>
    <row r="83" spans="1:9" x14ac:dyDescent="0.25">
      <c r="A83" s="56" t="s">
        <v>352</v>
      </c>
      <c r="B83" s="44">
        <v>29.393760354219744</v>
      </c>
      <c r="C83" s="44">
        <v>0.73403772884915153</v>
      </c>
      <c r="D83" s="45">
        <v>2.4972569688375162E-2</v>
      </c>
      <c r="H83" s="13"/>
      <c r="I83" s="17"/>
    </row>
    <row r="84" spans="1:9" x14ac:dyDescent="0.25">
      <c r="A84" s="56" t="s">
        <v>353</v>
      </c>
      <c r="B84" s="44">
        <v>5.5327264488442429</v>
      </c>
      <c r="C84" s="44">
        <v>1.3964332766770873</v>
      </c>
      <c r="D84" s="45">
        <v>0.25239514181453787</v>
      </c>
      <c r="H84" s="13"/>
      <c r="I84" s="17"/>
    </row>
    <row r="85" spans="1:9" x14ac:dyDescent="0.25">
      <c r="A85" s="56" t="s">
        <v>354</v>
      </c>
      <c r="B85" s="44">
        <v>10.585333462331562</v>
      </c>
      <c r="C85" s="44">
        <v>1.4475869554435923</v>
      </c>
      <c r="D85" s="45">
        <v>0.13675402485853685</v>
      </c>
      <c r="H85" s="13"/>
      <c r="I85" s="17"/>
    </row>
    <row r="86" spans="1:9" x14ac:dyDescent="0.25">
      <c r="A86" s="56" t="s">
        <v>604</v>
      </c>
      <c r="B86" s="44">
        <v>2.4408178852636326</v>
      </c>
      <c r="C86" s="44">
        <v>0</v>
      </c>
      <c r="D86" s="45">
        <v>0</v>
      </c>
      <c r="H86" s="13"/>
      <c r="I86" s="17"/>
    </row>
    <row r="87" spans="1:9" x14ac:dyDescent="0.25">
      <c r="A87" s="56" t="s">
        <v>605</v>
      </c>
      <c r="B87" s="44">
        <v>4.216762130959788</v>
      </c>
      <c r="C87" s="44">
        <v>0</v>
      </c>
      <c r="D87" s="45">
        <v>0</v>
      </c>
      <c r="H87" s="13"/>
      <c r="I87" s="17"/>
    </row>
    <row r="88" spans="1:9" x14ac:dyDescent="0.25">
      <c r="A88" s="56" t="s">
        <v>355</v>
      </c>
      <c r="B88" s="44">
        <v>7.6761117439569055</v>
      </c>
      <c r="C88" s="44">
        <v>7.112570312161715</v>
      </c>
      <c r="D88" s="45">
        <v>0.92658504063091007</v>
      </c>
      <c r="H88" s="13"/>
      <c r="I88" s="17"/>
    </row>
    <row r="89" spans="1:9" x14ac:dyDescent="0.25">
      <c r="A89" s="56" t="s">
        <v>606</v>
      </c>
      <c r="B89" s="44">
        <v>1.4927001114382727</v>
      </c>
      <c r="C89" s="44">
        <v>0</v>
      </c>
      <c r="D89" s="45">
        <v>0</v>
      </c>
      <c r="H89" s="13"/>
      <c r="I89" s="17"/>
    </row>
    <row r="90" spans="1:9" x14ac:dyDescent="0.25">
      <c r="A90" s="56" t="s">
        <v>356</v>
      </c>
      <c r="B90" s="44">
        <v>2.9096356425463012</v>
      </c>
      <c r="C90" s="44">
        <v>2.8036120713061821</v>
      </c>
      <c r="D90" s="45">
        <v>0.96356122062508998</v>
      </c>
      <c r="H90" s="13"/>
      <c r="I90" s="17"/>
    </row>
    <row r="91" spans="1:9" x14ac:dyDescent="0.25">
      <c r="A91" s="56" t="s">
        <v>357</v>
      </c>
      <c r="B91" s="44">
        <v>4.1437264627281767</v>
      </c>
      <c r="C91" s="44">
        <v>1.3620994185288451</v>
      </c>
      <c r="D91" s="45">
        <v>0.32871364236529654</v>
      </c>
      <c r="H91" s="13"/>
      <c r="I91" s="17"/>
    </row>
    <row r="92" spans="1:9" x14ac:dyDescent="0.25">
      <c r="A92" s="56" t="s">
        <v>607</v>
      </c>
      <c r="B92" s="44">
        <v>4.253240368824013</v>
      </c>
      <c r="C92" s="44">
        <v>0</v>
      </c>
      <c r="D92" s="45">
        <v>0</v>
      </c>
      <c r="H92" s="13"/>
      <c r="I92" s="17"/>
    </row>
    <row r="93" spans="1:9" x14ac:dyDescent="0.25">
      <c r="A93" s="56" t="s">
        <v>358</v>
      </c>
      <c r="B93" s="44">
        <v>3.4895325179613397</v>
      </c>
      <c r="C93" s="44">
        <v>1.9546342450353107</v>
      </c>
      <c r="D93" s="45">
        <v>0.56014214940666329</v>
      </c>
      <c r="H93" s="13"/>
      <c r="I93" s="17"/>
    </row>
    <row r="94" spans="1:9" x14ac:dyDescent="0.25">
      <c r="A94" s="56" t="s">
        <v>359</v>
      </c>
      <c r="B94" s="44">
        <v>8.044632750742549</v>
      </c>
      <c r="C94" s="44">
        <v>6.7170135615310285</v>
      </c>
      <c r="D94" s="45">
        <v>0.83496832853072422</v>
      </c>
      <c r="H94" s="13"/>
      <c r="I94" s="17"/>
    </row>
    <row r="95" spans="1:9" x14ac:dyDescent="0.25">
      <c r="A95" s="56" t="s">
        <v>608</v>
      </c>
      <c r="B95" s="44">
        <v>3.0742835443566836</v>
      </c>
      <c r="C95" s="44">
        <v>0</v>
      </c>
      <c r="D95" s="45">
        <v>0</v>
      </c>
      <c r="H95" s="13"/>
      <c r="I95" s="17"/>
    </row>
    <row r="96" spans="1:9" x14ac:dyDescent="0.25">
      <c r="A96" s="56" t="s">
        <v>609</v>
      </c>
      <c r="B96" s="44">
        <v>8.5627328566133976</v>
      </c>
      <c r="C96" s="44">
        <v>0.16834013312248197</v>
      </c>
      <c r="D96" s="45">
        <v>1.9659626890317503E-2</v>
      </c>
      <c r="H96" s="13"/>
      <c r="I96" s="17"/>
    </row>
    <row r="97" spans="1:9" x14ac:dyDescent="0.25">
      <c r="A97" s="56" t="s">
        <v>610</v>
      </c>
      <c r="B97" s="44">
        <v>8.321061784994134</v>
      </c>
      <c r="C97" s="44">
        <v>0</v>
      </c>
      <c r="D97" s="45">
        <v>0</v>
      </c>
      <c r="H97" s="13"/>
      <c r="I97" s="17"/>
    </row>
    <row r="98" spans="1:9" x14ac:dyDescent="0.25">
      <c r="A98" s="56" t="s">
        <v>360</v>
      </c>
      <c r="B98" s="44">
        <v>7.5920023510942816</v>
      </c>
      <c r="C98" s="44">
        <v>2.0055137369593776</v>
      </c>
      <c r="D98" s="45">
        <v>0.26416136932179829</v>
      </c>
      <c r="H98" s="13"/>
      <c r="I98" s="17"/>
    </row>
    <row r="99" spans="1:9" x14ac:dyDescent="0.25">
      <c r="A99" s="56" t="s">
        <v>361</v>
      </c>
      <c r="B99" s="44">
        <v>5.5941940374092232</v>
      </c>
      <c r="C99" s="44">
        <v>3.7365506498602481</v>
      </c>
      <c r="D99" s="45">
        <v>0.6679336871179955</v>
      </c>
      <c r="H99" s="13"/>
      <c r="I99" s="17"/>
    </row>
    <row r="100" spans="1:9" x14ac:dyDescent="0.25">
      <c r="A100" s="56" t="s">
        <v>611</v>
      </c>
      <c r="B100" s="44">
        <v>8.2637193323579972</v>
      </c>
      <c r="C100" s="44">
        <v>0</v>
      </c>
      <c r="D100" s="45">
        <v>0</v>
      </c>
      <c r="H100" s="13"/>
      <c r="I100" s="17"/>
    </row>
    <row r="101" spans="1:9" x14ac:dyDescent="0.25">
      <c r="A101" s="56" t="s">
        <v>362</v>
      </c>
      <c r="B101" s="44">
        <v>2.3949302943978177</v>
      </c>
      <c r="C101" s="44">
        <v>2.3949302645014341</v>
      </c>
      <c r="D101" s="45">
        <v>0.9999999875168043</v>
      </c>
      <c r="H101" s="13"/>
      <c r="I101" s="17"/>
    </row>
    <row r="102" spans="1:9" x14ac:dyDescent="0.25">
      <c r="A102" s="56" t="s">
        <v>612</v>
      </c>
      <c r="B102" s="44">
        <v>2.0423598318178571</v>
      </c>
      <c r="C102" s="44">
        <v>0</v>
      </c>
      <c r="D102" s="45">
        <v>0</v>
      </c>
      <c r="H102" s="13"/>
      <c r="I102" s="17"/>
    </row>
    <row r="103" spans="1:9" x14ac:dyDescent="0.25">
      <c r="A103" s="56" t="s">
        <v>613</v>
      </c>
      <c r="B103" s="44">
        <v>1.2322612534775992</v>
      </c>
      <c r="C103" s="44">
        <v>0</v>
      </c>
      <c r="D103" s="45">
        <v>0</v>
      </c>
      <c r="H103" s="13"/>
      <c r="I103" s="17"/>
    </row>
    <row r="104" spans="1:9" x14ac:dyDescent="0.25">
      <c r="A104" s="56" t="s">
        <v>614</v>
      </c>
      <c r="B104" s="44">
        <v>9.8914941682959974</v>
      </c>
      <c r="C104" s="44">
        <v>0</v>
      </c>
      <c r="D104" s="45">
        <v>0</v>
      </c>
      <c r="H104" s="13"/>
      <c r="I104" s="17"/>
    </row>
    <row r="105" spans="1:9" x14ac:dyDescent="0.25">
      <c r="A105" s="56" t="s">
        <v>363</v>
      </c>
      <c r="B105" s="44">
        <v>2.0434229766805703</v>
      </c>
      <c r="C105" s="44">
        <v>1.76490923305841E-2</v>
      </c>
      <c r="D105" s="45">
        <v>8.6370235296336414E-3</v>
      </c>
      <c r="H105" s="13"/>
      <c r="I105" s="17"/>
    </row>
    <row r="106" spans="1:9" x14ac:dyDescent="0.25">
      <c r="A106" s="56" t="s">
        <v>615</v>
      </c>
      <c r="B106" s="44">
        <v>8.689491748010596</v>
      </c>
      <c r="C106" s="44">
        <v>0.32113974384317429</v>
      </c>
      <c r="D106" s="45">
        <v>3.6957252870019379E-2</v>
      </c>
      <c r="H106" s="13"/>
      <c r="I106" s="17"/>
    </row>
    <row r="107" spans="1:9" x14ac:dyDescent="0.25">
      <c r="A107" s="56" t="s">
        <v>616</v>
      </c>
      <c r="B107" s="44">
        <v>7.4771764414837936</v>
      </c>
      <c r="C107" s="44">
        <v>0</v>
      </c>
      <c r="D107" s="45">
        <v>0</v>
      </c>
      <c r="H107" s="13"/>
      <c r="I107" s="17"/>
    </row>
    <row r="108" spans="1:9" x14ac:dyDescent="0.25">
      <c r="A108" s="60" t="s">
        <v>58</v>
      </c>
      <c r="B108" s="44">
        <v>119.11415088755163</v>
      </c>
      <c r="C108" s="44">
        <v>20.839219091826529</v>
      </c>
      <c r="D108" s="11">
        <v>0.17495166557917671</v>
      </c>
      <c r="E108" s="1"/>
      <c r="F108" s="1"/>
      <c r="G108" s="1"/>
      <c r="H108" s="77"/>
      <c r="I108" s="17"/>
    </row>
    <row r="109" spans="1:9" x14ac:dyDescent="0.25">
      <c r="A109" s="57" t="s">
        <v>619</v>
      </c>
      <c r="B109" s="44">
        <v>4.498889714186963</v>
      </c>
      <c r="C109" s="44">
        <v>0</v>
      </c>
      <c r="D109" s="45">
        <v>0</v>
      </c>
      <c r="H109" s="13"/>
      <c r="I109" s="17"/>
    </row>
    <row r="110" spans="1:9" x14ac:dyDescent="0.25">
      <c r="A110" s="57" t="s">
        <v>364</v>
      </c>
      <c r="B110" s="44">
        <v>15.757396021956218</v>
      </c>
      <c r="C110" s="44">
        <v>1.352458611138122</v>
      </c>
      <c r="D110" s="45">
        <v>8.5830083171966873E-2</v>
      </c>
      <c r="H110" s="13"/>
      <c r="I110" s="17"/>
    </row>
    <row r="111" spans="1:9" x14ac:dyDescent="0.25">
      <c r="A111" s="56" t="s">
        <v>58</v>
      </c>
      <c r="B111" s="44">
        <v>34.929000529444941</v>
      </c>
      <c r="C111" s="44">
        <v>8.8276995527138151</v>
      </c>
      <c r="D111" s="45">
        <v>0.2527326696700673</v>
      </c>
      <c r="H111" s="13"/>
      <c r="I111" s="17"/>
    </row>
    <row r="112" spans="1:9" x14ac:dyDescent="0.25">
      <c r="A112" s="56" t="s">
        <v>365</v>
      </c>
      <c r="B112" s="44">
        <v>5.5937494730703765</v>
      </c>
      <c r="C112" s="44">
        <v>0.60608684833864956</v>
      </c>
      <c r="D112" s="45">
        <v>0.10835073169731572</v>
      </c>
      <c r="H112" s="13"/>
      <c r="I112" s="17"/>
    </row>
    <row r="113" spans="1:9" x14ac:dyDescent="0.25">
      <c r="A113" s="56" t="s">
        <v>617</v>
      </c>
      <c r="B113" s="44">
        <v>8.2598399698928748</v>
      </c>
      <c r="C113" s="44">
        <v>0</v>
      </c>
      <c r="D113" s="45">
        <v>0</v>
      </c>
      <c r="H113" s="13"/>
      <c r="I113" s="17"/>
    </row>
    <row r="114" spans="1:9" x14ac:dyDescent="0.25">
      <c r="A114" s="56" t="s">
        <v>366</v>
      </c>
      <c r="B114" s="44">
        <v>36.854810746195582</v>
      </c>
      <c r="C114" s="44">
        <v>6.048492195002579</v>
      </c>
      <c r="D114" s="45">
        <v>0.1641167617616093</v>
      </c>
      <c r="H114" s="13"/>
      <c r="I114" s="17"/>
    </row>
    <row r="115" spans="1:9" x14ac:dyDescent="0.25">
      <c r="A115" s="56" t="s">
        <v>367</v>
      </c>
      <c r="B115" s="44">
        <v>3.6846675557204809</v>
      </c>
      <c r="C115" s="44">
        <v>3.432198257032451</v>
      </c>
      <c r="D115" s="45">
        <v>0.93148111875220085</v>
      </c>
      <c r="H115" s="13"/>
      <c r="I115" s="17"/>
    </row>
    <row r="116" spans="1:9" x14ac:dyDescent="0.25">
      <c r="A116" s="56" t="s">
        <v>618</v>
      </c>
      <c r="B116" s="44">
        <v>9.5357968770841879</v>
      </c>
      <c r="C116" s="44">
        <v>0.57228362760091311</v>
      </c>
      <c r="D116" s="45">
        <v>6.001424264564488E-2</v>
      </c>
      <c r="H116" s="13"/>
      <c r="I116" s="17"/>
    </row>
    <row r="117" spans="1:9" x14ac:dyDescent="0.25">
      <c r="A117" s="60" t="s">
        <v>57</v>
      </c>
      <c r="B117" s="44">
        <v>207.69952724498916</v>
      </c>
      <c r="C117" s="44">
        <v>51.046932630021395</v>
      </c>
      <c r="D117" s="11">
        <v>0.24577298421006841</v>
      </c>
      <c r="E117" s="1"/>
      <c r="F117" s="1"/>
      <c r="G117" s="1"/>
      <c r="H117" s="77"/>
      <c r="I117" s="17"/>
    </row>
    <row r="118" spans="1:9" x14ac:dyDescent="0.25">
      <c r="A118" s="56" t="s">
        <v>620</v>
      </c>
      <c r="B118" s="44">
        <v>1.5593318047406088</v>
      </c>
      <c r="C118" s="44">
        <v>0</v>
      </c>
      <c r="D118" s="45">
        <v>0</v>
      </c>
      <c r="H118" s="13"/>
      <c r="I118" s="17"/>
    </row>
    <row r="119" spans="1:9" x14ac:dyDescent="0.25">
      <c r="A119" s="56" t="s">
        <v>621</v>
      </c>
      <c r="B119" s="44">
        <v>4.2824572825876261</v>
      </c>
      <c r="C119" s="44">
        <v>0</v>
      </c>
      <c r="D119" s="45">
        <v>0</v>
      </c>
      <c r="H119" s="13"/>
      <c r="I119" s="17"/>
    </row>
    <row r="120" spans="1:9" x14ac:dyDescent="0.25">
      <c r="A120" s="56" t="s">
        <v>368</v>
      </c>
      <c r="B120" s="44">
        <v>8.9612908321035665</v>
      </c>
      <c r="C120" s="44">
        <v>3.5845919062028462</v>
      </c>
      <c r="D120" s="45">
        <v>0.40000843331198993</v>
      </c>
      <c r="H120" s="13"/>
      <c r="I120" s="17"/>
    </row>
    <row r="121" spans="1:9" x14ac:dyDescent="0.25">
      <c r="A121" s="56" t="s">
        <v>622</v>
      </c>
      <c r="B121" s="44">
        <v>9.3415055548912722</v>
      </c>
      <c r="C121" s="44">
        <v>0</v>
      </c>
      <c r="D121" s="45">
        <v>0</v>
      </c>
      <c r="H121" s="13"/>
      <c r="I121" s="17"/>
    </row>
    <row r="122" spans="1:9" x14ac:dyDescent="0.25">
      <c r="A122" s="56" t="s">
        <v>369</v>
      </c>
      <c r="B122" s="44">
        <v>7.2881943858294562</v>
      </c>
      <c r="C122" s="44">
        <v>1.173420155575849</v>
      </c>
      <c r="D122" s="45">
        <v>0.16100286208849576</v>
      </c>
      <c r="H122" s="13"/>
      <c r="I122" s="17"/>
    </row>
    <row r="123" spans="1:9" x14ac:dyDescent="0.25">
      <c r="A123" s="56" t="s">
        <v>623</v>
      </c>
      <c r="B123" s="44">
        <v>4.3768677789906789</v>
      </c>
      <c r="C123" s="44">
        <v>0</v>
      </c>
      <c r="D123" s="45">
        <v>0</v>
      </c>
      <c r="H123" s="13"/>
      <c r="I123" s="17"/>
    </row>
    <row r="124" spans="1:9" x14ac:dyDescent="0.25">
      <c r="A124" s="56" t="s">
        <v>370</v>
      </c>
      <c r="B124" s="44">
        <v>7.8445497386529368</v>
      </c>
      <c r="C124" s="44">
        <v>1.5877345674671672</v>
      </c>
      <c r="D124" s="45">
        <v>0.20239970684918016</v>
      </c>
      <c r="H124" s="13"/>
      <c r="I124" s="17"/>
    </row>
    <row r="125" spans="1:9" x14ac:dyDescent="0.25">
      <c r="A125" s="56" t="s">
        <v>624</v>
      </c>
      <c r="B125" s="44">
        <v>2.1242235928861541</v>
      </c>
      <c r="C125" s="44">
        <v>0</v>
      </c>
      <c r="D125" s="45">
        <v>0</v>
      </c>
      <c r="H125" s="13"/>
      <c r="I125" s="17"/>
    </row>
    <row r="126" spans="1:9" x14ac:dyDescent="0.25">
      <c r="A126" s="56" t="s">
        <v>625</v>
      </c>
      <c r="B126" s="44">
        <v>2.8540308229407927</v>
      </c>
      <c r="C126" s="44">
        <v>0</v>
      </c>
      <c r="D126" s="45">
        <v>0</v>
      </c>
      <c r="H126" s="13"/>
      <c r="I126" s="17"/>
    </row>
    <row r="127" spans="1:9" x14ac:dyDescent="0.25">
      <c r="A127" s="56" t="s">
        <v>626</v>
      </c>
      <c r="B127" s="44">
        <v>1.5919870800728602</v>
      </c>
      <c r="C127" s="44">
        <v>0</v>
      </c>
      <c r="D127" s="45">
        <v>0</v>
      </c>
      <c r="H127" s="13"/>
      <c r="I127" s="17"/>
    </row>
    <row r="128" spans="1:9" x14ac:dyDescent="0.25">
      <c r="A128" s="56" t="s">
        <v>371</v>
      </c>
      <c r="B128" s="44">
        <v>4.7530954634427669</v>
      </c>
      <c r="C128" s="44">
        <v>7.9054456420064229E-2</v>
      </c>
      <c r="D128" s="45">
        <v>1.6632204639711448E-2</v>
      </c>
      <c r="H128" s="13"/>
      <c r="I128" s="17"/>
    </row>
    <row r="129" spans="1:9" x14ac:dyDescent="0.25">
      <c r="A129" s="56" t="s">
        <v>627</v>
      </c>
      <c r="B129" s="44">
        <v>5.2811057731691653</v>
      </c>
      <c r="C129" s="44">
        <v>0</v>
      </c>
      <c r="D129" s="45">
        <v>0</v>
      </c>
      <c r="H129" s="13"/>
      <c r="I129" s="17"/>
    </row>
    <row r="130" spans="1:9" x14ac:dyDescent="0.25">
      <c r="A130" s="56" t="s">
        <v>628</v>
      </c>
      <c r="B130" s="44">
        <v>3.1798497056728339</v>
      </c>
      <c r="C130" s="44">
        <v>0</v>
      </c>
      <c r="D130" s="45">
        <v>0</v>
      </c>
      <c r="H130" s="13"/>
      <c r="I130" s="17"/>
    </row>
    <row r="131" spans="1:9" x14ac:dyDescent="0.25">
      <c r="A131" s="56" t="s">
        <v>372</v>
      </c>
      <c r="B131" s="44">
        <v>6.3376169928184041</v>
      </c>
      <c r="C131" s="44">
        <v>0.46857305372520786</v>
      </c>
      <c r="D131" s="45">
        <v>7.3935211650716773E-2</v>
      </c>
      <c r="H131" s="13"/>
      <c r="I131" s="17"/>
    </row>
    <row r="132" spans="1:9" x14ac:dyDescent="0.25">
      <c r="A132" s="56" t="s">
        <v>629</v>
      </c>
      <c r="B132" s="44">
        <v>0.62668884944620795</v>
      </c>
      <c r="C132" s="44">
        <v>0</v>
      </c>
      <c r="D132" s="45">
        <v>0</v>
      </c>
      <c r="H132" s="13"/>
      <c r="I132" s="17"/>
    </row>
    <row r="133" spans="1:9" x14ac:dyDescent="0.25">
      <c r="A133" s="56" t="s">
        <v>630</v>
      </c>
      <c r="B133" s="44">
        <v>6.3671080388764612</v>
      </c>
      <c r="C133" s="44">
        <v>0</v>
      </c>
      <c r="D133" s="45">
        <v>0</v>
      </c>
      <c r="H133" s="13"/>
      <c r="I133" s="17"/>
    </row>
    <row r="134" spans="1:9" x14ac:dyDescent="0.25">
      <c r="A134" s="56" t="s">
        <v>631</v>
      </c>
      <c r="B134" s="44">
        <v>2.8041008503341338</v>
      </c>
      <c r="C134" s="44">
        <v>0</v>
      </c>
      <c r="D134" s="45">
        <v>0</v>
      </c>
      <c r="H134" s="13"/>
      <c r="I134" s="17"/>
    </row>
    <row r="135" spans="1:9" x14ac:dyDescent="0.25">
      <c r="A135" s="56" t="s">
        <v>632</v>
      </c>
      <c r="B135" s="44">
        <v>5.9971860420315295</v>
      </c>
      <c r="C135" s="44">
        <v>0</v>
      </c>
      <c r="D135" s="45">
        <v>0</v>
      </c>
      <c r="H135" s="13"/>
      <c r="I135" s="17"/>
    </row>
    <row r="136" spans="1:9" x14ac:dyDescent="0.25">
      <c r="A136" s="56" t="s">
        <v>633</v>
      </c>
      <c r="B136" s="44">
        <v>5.022324644042242</v>
      </c>
      <c r="C136" s="44">
        <v>0</v>
      </c>
      <c r="D136" s="45">
        <v>0</v>
      </c>
      <c r="H136" s="13"/>
      <c r="I136" s="17"/>
    </row>
    <row r="137" spans="1:9" x14ac:dyDescent="0.25">
      <c r="A137" s="56" t="s">
        <v>373</v>
      </c>
      <c r="B137" s="44">
        <v>5.4878129439055199</v>
      </c>
      <c r="C137" s="44">
        <v>4.1271055830775785</v>
      </c>
      <c r="D137" s="45">
        <v>0.75204924534844575</v>
      </c>
      <c r="H137" s="13"/>
      <c r="I137" s="17"/>
    </row>
    <row r="138" spans="1:9" x14ac:dyDescent="0.25">
      <c r="A138" s="56" t="s">
        <v>374</v>
      </c>
      <c r="B138" s="44">
        <v>6.7350454537378015</v>
      </c>
      <c r="C138" s="44">
        <v>4.7188899919307472</v>
      </c>
      <c r="D138" s="45">
        <v>0.7006470890722597</v>
      </c>
      <c r="H138" s="13"/>
      <c r="I138" s="17"/>
    </row>
    <row r="139" spans="1:9" x14ac:dyDescent="0.25">
      <c r="A139" s="56" t="s">
        <v>375</v>
      </c>
      <c r="B139" s="44">
        <v>8.4825662951080147</v>
      </c>
      <c r="C139" s="44">
        <v>3.2533784621949615</v>
      </c>
      <c r="D139" s="45">
        <v>0.38353705105390323</v>
      </c>
      <c r="H139" s="13"/>
      <c r="I139" s="17"/>
    </row>
    <row r="140" spans="1:9" x14ac:dyDescent="0.25">
      <c r="A140" s="56" t="s">
        <v>634</v>
      </c>
      <c r="B140" s="44">
        <v>12.778556617401808</v>
      </c>
      <c r="C140" s="44">
        <v>0</v>
      </c>
      <c r="D140" s="45">
        <v>0</v>
      </c>
      <c r="H140" s="13"/>
      <c r="I140" s="17"/>
    </row>
    <row r="141" spans="1:9" x14ac:dyDescent="0.25">
      <c r="A141" s="56" t="s">
        <v>635</v>
      </c>
      <c r="B141" s="44">
        <v>0.73595001418695727</v>
      </c>
      <c r="C141" s="44">
        <v>0</v>
      </c>
      <c r="D141" s="45">
        <v>0</v>
      </c>
      <c r="H141" s="13"/>
      <c r="I141" s="17"/>
    </row>
    <row r="142" spans="1:9" x14ac:dyDescent="0.25">
      <c r="A142" s="56" t="s">
        <v>57</v>
      </c>
      <c r="B142" s="44">
        <v>29.20355629650971</v>
      </c>
      <c r="C142" s="44">
        <v>21.365598279201823</v>
      </c>
      <c r="D142" s="45">
        <v>0.73160946777414748</v>
      </c>
      <c r="H142" s="13"/>
      <c r="I142" s="17"/>
    </row>
    <row r="143" spans="1:9" x14ac:dyDescent="0.25">
      <c r="A143" s="56" t="s">
        <v>636</v>
      </c>
      <c r="B143" s="44">
        <v>3.9464471995701453</v>
      </c>
      <c r="C143" s="44">
        <v>0</v>
      </c>
      <c r="D143" s="45">
        <v>0</v>
      </c>
      <c r="H143" s="13"/>
      <c r="I143" s="17"/>
    </row>
    <row r="144" spans="1:9" x14ac:dyDescent="0.25">
      <c r="A144" s="56" t="s">
        <v>376</v>
      </c>
      <c r="B144" s="44">
        <v>8.7229180209785824</v>
      </c>
      <c r="C144" s="44">
        <v>2.6582315727147909</v>
      </c>
      <c r="D144" s="45">
        <v>0.30474109309771741</v>
      </c>
      <c r="H144" s="13"/>
      <c r="I144" s="17"/>
    </row>
    <row r="145" spans="1:9" x14ac:dyDescent="0.25">
      <c r="A145" s="56" t="s">
        <v>637</v>
      </c>
      <c r="B145" s="44">
        <v>0.19487574025963025</v>
      </c>
      <c r="C145" s="44">
        <v>0</v>
      </c>
      <c r="D145" s="45">
        <v>0</v>
      </c>
      <c r="H145" s="13"/>
      <c r="I145" s="17"/>
    </row>
    <row r="146" spans="1:9" x14ac:dyDescent="0.25">
      <c r="A146" s="56" t="s">
        <v>377</v>
      </c>
      <c r="B146" s="44">
        <v>3.7205942029088956</v>
      </c>
      <c r="C146" s="44">
        <v>0.19316821845451368</v>
      </c>
      <c r="D146" s="45">
        <v>5.1918647377208658E-2</v>
      </c>
      <c r="H146" s="13"/>
      <c r="I146" s="17"/>
    </row>
    <row r="147" spans="1:9" x14ac:dyDescent="0.25">
      <c r="A147" s="56" t="s">
        <v>638</v>
      </c>
      <c r="B147" s="44">
        <v>3.1336881495509381</v>
      </c>
      <c r="C147" s="44">
        <v>0</v>
      </c>
      <c r="D147" s="45">
        <v>0</v>
      </c>
      <c r="H147" s="13"/>
      <c r="I147" s="17"/>
    </row>
    <row r="148" spans="1:9" x14ac:dyDescent="0.25">
      <c r="A148" s="56" t="s">
        <v>639</v>
      </c>
      <c r="B148" s="44">
        <v>1.4993813199624768</v>
      </c>
      <c r="C148" s="44">
        <v>0</v>
      </c>
      <c r="D148" s="45">
        <v>0</v>
      </c>
      <c r="H148" s="13"/>
      <c r="I148" s="17"/>
    </row>
    <row r="149" spans="1:9" x14ac:dyDescent="0.25">
      <c r="A149" s="56" t="s">
        <v>378</v>
      </c>
      <c r="B149" s="44">
        <v>9.4854336442606968</v>
      </c>
      <c r="C149" s="44">
        <v>3.3796109744423601</v>
      </c>
      <c r="D149" s="45">
        <v>0.35629483070468204</v>
      </c>
      <c r="H149" s="13"/>
      <c r="I149" s="17"/>
    </row>
    <row r="150" spans="1:9" x14ac:dyDescent="0.25">
      <c r="A150" s="56" t="s">
        <v>640</v>
      </c>
      <c r="B150" s="44">
        <v>4.4281761235043158</v>
      </c>
      <c r="C150" s="44">
        <v>0</v>
      </c>
      <c r="D150" s="45">
        <v>0</v>
      </c>
      <c r="H150" s="13"/>
      <c r="I150" s="17"/>
    </row>
    <row r="151" spans="1:9" x14ac:dyDescent="0.25">
      <c r="A151" s="56" t="s">
        <v>641</v>
      </c>
      <c r="B151" s="44">
        <v>5.6406120794939918</v>
      </c>
      <c r="C151" s="44">
        <v>0</v>
      </c>
      <c r="D151" s="45">
        <v>0</v>
      </c>
      <c r="H151" s="13"/>
      <c r="I151" s="17"/>
    </row>
    <row r="152" spans="1:9" x14ac:dyDescent="0.25">
      <c r="A152" s="56" t="s">
        <v>642</v>
      </c>
      <c r="B152" s="44">
        <v>3.6645172823013499</v>
      </c>
      <c r="C152" s="44">
        <v>0</v>
      </c>
      <c r="D152" s="45">
        <v>0</v>
      </c>
      <c r="H152" s="13"/>
      <c r="I152" s="17"/>
    </row>
    <row r="153" spans="1:9" x14ac:dyDescent="0.25">
      <c r="A153" s="56" t="s">
        <v>643</v>
      </c>
      <c r="B153" s="44">
        <v>0.52195759678389275</v>
      </c>
      <c r="C153" s="44">
        <v>0</v>
      </c>
      <c r="D153" s="45">
        <v>0</v>
      </c>
      <c r="H153" s="13"/>
      <c r="I153" s="17"/>
    </row>
    <row r="154" spans="1:9" x14ac:dyDescent="0.25">
      <c r="A154" s="56" t="s">
        <v>379</v>
      </c>
      <c r="B154" s="44">
        <v>8.723923031034726</v>
      </c>
      <c r="C154" s="44">
        <v>4.4575754086134811</v>
      </c>
      <c r="D154" s="45">
        <v>0.51095996523077736</v>
      </c>
      <c r="H154" s="13"/>
      <c r="I154" s="17"/>
    </row>
    <row r="155" spans="1:9" x14ac:dyDescent="0.25">
      <c r="A155" s="60" t="s">
        <v>59</v>
      </c>
      <c r="B155" s="44">
        <v>77.059703615441919</v>
      </c>
      <c r="C155" s="44">
        <v>25.366487651310354</v>
      </c>
      <c r="D155" s="11">
        <v>0.32917966798703324</v>
      </c>
      <c r="E155" s="1"/>
      <c r="F155" s="1"/>
      <c r="G155" s="1"/>
      <c r="H155" s="77"/>
      <c r="I155" s="17"/>
    </row>
    <row r="156" spans="1:9" x14ac:dyDescent="0.25">
      <c r="A156" s="56" t="s">
        <v>380</v>
      </c>
      <c r="B156" s="44">
        <v>9.3183269671009867</v>
      </c>
      <c r="C156" s="44">
        <v>2.887329598060433</v>
      </c>
      <c r="D156" s="45">
        <v>0.30985493514601437</v>
      </c>
      <c r="H156" s="13"/>
      <c r="I156" s="17"/>
    </row>
    <row r="157" spans="1:9" x14ac:dyDescent="0.25">
      <c r="A157" s="56" t="s">
        <v>381</v>
      </c>
      <c r="B157" s="44">
        <v>8.4164591154121506</v>
      </c>
      <c r="C157" s="44">
        <v>1.1848929594714035</v>
      </c>
      <c r="D157" s="45">
        <v>0.1407828331633712</v>
      </c>
      <c r="H157" s="13"/>
      <c r="I157" s="17"/>
    </row>
    <row r="158" spans="1:9" x14ac:dyDescent="0.25">
      <c r="A158" s="56" t="s">
        <v>382</v>
      </c>
      <c r="B158" s="44">
        <v>7.5238983108569562</v>
      </c>
      <c r="C158" s="44">
        <v>0.14525411609517375</v>
      </c>
      <c r="D158" s="45">
        <v>1.9305698999888477E-2</v>
      </c>
      <c r="H158" s="13"/>
      <c r="I158" s="17"/>
    </row>
    <row r="159" spans="1:9" x14ac:dyDescent="0.25">
      <c r="A159" s="56" t="s">
        <v>383</v>
      </c>
      <c r="B159" s="44">
        <v>6.4777563140588734</v>
      </c>
      <c r="C159" s="44">
        <v>3.5151544963147856</v>
      </c>
      <c r="D159" s="45">
        <v>0.54265000501573946</v>
      </c>
      <c r="H159" s="13"/>
      <c r="I159" s="17"/>
    </row>
    <row r="160" spans="1:9" x14ac:dyDescent="0.25">
      <c r="A160" s="56" t="s">
        <v>384</v>
      </c>
      <c r="B160" s="44">
        <v>12.537116851279148</v>
      </c>
      <c r="C160" s="44">
        <v>4.4995267180218628</v>
      </c>
      <c r="D160" s="45">
        <v>0.35889644895211942</v>
      </c>
      <c r="H160" s="13"/>
      <c r="I160" s="17"/>
    </row>
    <row r="161" spans="1:9" x14ac:dyDescent="0.25">
      <c r="A161" s="56" t="s">
        <v>385</v>
      </c>
      <c r="B161" s="44">
        <v>15.581532758811907</v>
      </c>
      <c r="C161" s="44">
        <v>6.3300393632705161</v>
      </c>
      <c r="D161" s="45">
        <v>0.40625267496168854</v>
      </c>
      <c r="H161" s="13"/>
      <c r="I161" s="17"/>
    </row>
    <row r="162" spans="1:9" x14ac:dyDescent="0.25">
      <c r="A162" s="56" t="s">
        <v>386</v>
      </c>
      <c r="B162" s="44">
        <v>4.1893748053250581</v>
      </c>
      <c r="C162" s="44">
        <v>1.1812908860910558</v>
      </c>
      <c r="D162" s="45">
        <v>0.28197307259057669</v>
      </c>
      <c r="H162" s="13"/>
      <c r="I162" s="17"/>
    </row>
    <row r="163" spans="1:9" x14ac:dyDescent="0.25">
      <c r="A163" s="56" t="s">
        <v>59</v>
      </c>
      <c r="B163" s="44">
        <v>8.3559431260576442</v>
      </c>
      <c r="C163" s="44">
        <v>4.8276802895693463</v>
      </c>
      <c r="D163" s="45">
        <v>0.57775408673072892</v>
      </c>
      <c r="H163" s="13"/>
      <c r="I163" s="17"/>
    </row>
    <row r="164" spans="1:9" x14ac:dyDescent="0.25">
      <c r="A164" s="56" t="s">
        <v>387</v>
      </c>
      <c r="B164" s="44">
        <v>4.6592953665391939</v>
      </c>
      <c r="C164" s="44">
        <v>0.79531922441577851</v>
      </c>
      <c r="D164" s="45">
        <v>0.17069517209133736</v>
      </c>
      <c r="H164" s="13"/>
      <c r="I164" s="17"/>
    </row>
    <row r="165" spans="1:9" x14ac:dyDescent="0.25">
      <c r="A165" s="58" t="s">
        <v>9</v>
      </c>
      <c r="B165" s="44">
        <v>511.45624328492255</v>
      </c>
      <c r="C165" s="44">
        <v>137.23120279509661</v>
      </c>
      <c r="D165" s="45">
        <v>0.26831464978060249</v>
      </c>
      <c r="H165" s="13"/>
      <c r="I165" s="17"/>
    </row>
    <row r="166" spans="1:9" x14ac:dyDescent="0.25">
      <c r="A166" s="60" t="s">
        <v>44</v>
      </c>
      <c r="B166" s="44">
        <v>44.578048108902678</v>
      </c>
      <c r="C166" s="44">
        <v>11.801968343380436</v>
      </c>
      <c r="D166" s="11">
        <v>0.26474843211054516</v>
      </c>
      <c r="E166" s="1"/>
      <c r="F166" s="1"/>
      <c r="G166" s="1"/>
      <c r="H166" s="77"/>
      <c r="I166" s="17"/>
    </row>
    <row r="167" spans="1:9" x14ac:dyDescent="0.25">
      <c r="A167" s="56" t="s">
        <v>237</v>
      </c>
      <c r="B167" s="44">
        <v>24.133365319792823</v>
      </c>
      <c r="C167" s="44">
        <v>11.648700498607791</v>
      </c>
      <c r="D167" s="45">
        <v>0.48268032013977702</v>
      </c>
      <c r="H167" s="13"/>
      <c r="I167" s="17"/>
    </row>
    <row r="168" spans="1:9" x14ac:dyDescent="0.25">
      <c r="A168" s="56" t="s">
        <v>644</v>
      </c>
      <c r="B168" s="44">
        <v>3.8076567383757252</v>
      </c>
      <c r="C168" s="44">
        <v>0</v>
      </c>
      <c r="D168" s="45">
        <v>0</v>
      </c>
      <c r="H168" s="13"/>
      <c r="I168" s="17"/>
    </row>
    <row r="169" spans="1:9" x14ac:dyDescent="0.25">
      <c r="A169" s="56" t="s">
        <v>238</v>
      </c>
      <c r="B169" s="44">
        <v>8.3202552044978741</v>
      </c>
      <c r="C169" s="44">
        <v>3.1445542946521611E-2</v>
      </c>
      <c r="D169" s="45">
        <v>3.7793964456189228E-3</v>
      </c>
      <c r="H169" s="13"/>
      <c r="I169" s="17"/>
    </row>
    <row r="170" spans="1:9" x14ac:dyDescent="0.25">
      <c r="A170" s="56" t="s">
        <v>239</v>
      </c>
      <c r="B170" s="44">
        <v>8.3167708462362526</v>
      </c>
      <c r="C170" s="44">
        <v>0.12182230182612352</v>
      </c>
      <c r="D170" s="45">
        <v>1.4647788676449358E-2</v>
      </c>
      <c r="H170" s="13"/>
      <c r="I170" s="17"/>
    </row>
    <row r="171" spans="1:9" x14ac:dyDescent="0.25">
      <c r="A171" s="60" t="s">
        <v>45</v>
      </c>
      <c r="B171" s="44">
        <v>241.62313232324627</v>
      </c>
      <c r="C171" s="44">
        <v>81.779500990112822</v>
      </c>
      <c r="D171" s="11">
        <v>0.33845890583318505</v>
      </c>
      <c r="E171" s="1"/>
      <c r="F171" s="1"/>
      <c r="G171" s="1"/>
      <c r="H171" s="77"/>
      <c r="I171" s="17"/>
    </row>
    <row r="172" spans="1:9" x14ac:dyDescent="0.25">
      <c r="A172" s="56" t="s">
        <v>645</v>
      </c>
      <c r="B172" s="44">
        <v>12.376556957510433</v>
      </c>
      <c r="C172" s="44">
        <v>0</v>
      </c>
      <c r="D172" s="45">
        <v>0</v>
      </c>
      <c r="H172" s="13"/>
      <c r="I172" s="17"/>
    </row>
    <row r="173" spans="1:9" x14ac:dyDescent="0.25">
      <c r="A173" s="56" t="s">
        <v>240</v>
      </c>
      <c r="B173" s="44">
        <v>18.257132056634315</v>
      </c>
      <c r="C173" s="44">
        <v>6.3553198382849425</v>
      </c>
      <c r="D173" s="45">
        <v>0.34810066655433614</v>
      </c>
      <c r="H173" s="13"/>
      <c r="I173" s="17"/>
    </row>
    <row r="174" spans="1:9" x14ac:dyDescent="0.25">
      <c r="A174" s="56" t="s">
        <v>241</v>
      </c>
      <c r="B174" s="44">
        <v>8.0879137547555686</v>
      </c>
      <c r="C174" s="44">
        <v>2.1342875898531339</v>
      </c>
      <c r="D174" s="45">
        <v>0.26388604707835883</v>
      </c>
      <c r="H174" s="13"/>
      <c r="I174" s="17"/>
    </row>
    <row r="175" spans="1:9" x14ac:dyDescent="0.25">
      <c r="A175" s="56" t="s">
        <v>242</v>
      </c>
      <c r="B175" s="44">
        <v>14.048142026429161</v>
      </c>
      <c r="C175" s="44">
        <v>1.0713793557859481</v>
      </c>
      <c r="D175" s="45">
        <v>7.6264843690384984E-2</v>
      </c>
      <c r="H175" s="13"/>
      <c r="I175" s="17"/>
    </row>
    <row r="176" spans="1:9" x14ac:dyDescent="0.25">
      <c r="A176" s="56" t="s">
        <v>243</v>
      </c>
      <c r="B176" s="44">
        <v>3.5602656991864716</v>
      </c>
      <c r="C176" s="44">
        <v>3.5136140056388112</v>
      </c>
      <c r="D176" s="45">
        <v>0.9868965696694153</v>
      </c>
      <c r="H176" s="13"/>
      <c r="I176" s="17"/>
    </row>
    <row r="177" spans="1:9" x14ac:dyDescent="0.25">
      <c r="A177" s="56" t="s">
        <v>244</v>
      </c>
      <c r="B177" s="44">
        <v>7.6592437859784743</v>
      </c>
      <c r="C177" s="44">
        <v>5.5741174669913054</v>
      </c>
      <c r="D177" s="45">
        <v>0.72776342191844823</v>
      </c>
      <c r="H177" s="13"/>
      <c r="I177" s="17"/>
    </row>
    <row r="178" spans="1:9" x14ac:dyDescent="0.25">
      <c r="A178" s="56" t="s">
        <v>245</v>
      </c>
      <c r="B178" s="44">
        <v>2.5647651513637459</v>
      </c>
      <c r="C178" s="44">
        <v>2.3860839090376271</v>
      </c>
      <c r="D178" s="45">
        <v>0.93033231825100637</v>
      </c>
      <c r="H178" s="13"/>
      <c r="I178" s="17"/>
    </row>
    <row r="179" spans="1:9" x14ac:dyDescent="0.25">
      <c r="A179" s="56" t="s">
        <v>246</v>
      </c>
      <c r="B179" s="44">
        <v>16.791672989273369</v>
      </c>
      <c r="C179" s="44">
        <v>3.2087486863425974</v>
      </c>
      <c r="D179" s="45">
        <v>0.19109166122948959</v>
      </c>
      <c r="H179" s="13"/>
      <c r="I179" s="17"/>
    </row>
    <row r="180" spans="1:9" x14ac:dyDescent="0.25">
      <c r="A180" s="56" t="s">
        <v>646</v>
      </c>
      <c r="B180" s="44">
        <v>2.4551227153257913</v>
      </c>
      <c r="C180" s="44">
        <v>0</v>
      </c>
      <c r="D180" s="45">
        <v>0</v>
      </c>
      <c r="H180" s="13"/>
      <c r="I180" s="17"/>
    </row>
    <row r="181" spans="1:9" x14ac:dyDescent="0.25">
      <c r="A181" s="56" t="s">
        <v>247</v>
      </c>
      <c r="B181" s="44">
        <v>10.822441294224873</v>
      </c>
      <c r="C181" s="44">
        <v>6.0109422856328907</v>
      </c>
      <c r="D181" s="45">
        <v>0.55541463540582847</v>
      </c>
      <c r="H181" s="13"/>
      <c r="I181" s="17"/>
    </row>
    <row r="182" spans="1:9" x14ac:dyDescent="0.25">
      <c r="A182" s="56" t="s">
        <v>248</v>
      </c>
      <c r="B182" s="44">
        <v>3.1964434535123289</v>
      </c>
      <c r="C182" s="44">
        <v>1.1977378552955913</v>
      </c>
      <c r="D182" s="45">
        <v>0.37470953974783699</v>
      </c>
      <c r="H182" s="13"/>
      <c r="I182" s="17"/>
    </row>
    <row r="183" spans="1:9" x14ac:dyDescent="0.25">
      <c r="A183" s="56" t="s">
        <v>249</v>
      </c>
      <c r="B183" s="44">
        <v>26.951417576307144</v>
      </c>
      <c r="C183" s="44">
        <v>2.7103814864328721</v>
      </c>
      <c r="D183" s="45">
        <v>0.10056545184530682</v>
      </c>
      <c r="H183" s="13"/>
      <c r="I183" s="17"/>
    </row>
    <row r="184" spans="1:9" x14ac:dyDescent="0.25">
      <c r="A184" s="56" t="s">
        <v>250</v>
      </c>
      <c r="B184" s="44">
        <v>1.3330678781295848</v>
      </c>
      <c r="C184" s="44">
        <v>1.1389440057971214</v>
      </c>
      <c r="D184" s="45">
        <v>0.85437810368303468</v>
      </c>
      <c r="H184" s="13"/>
      <c r="I184" s="17"/>
    </row>
    <row r="185" spans="1:9" x14ac:dyDescent="0.25">
      <c r="A185" s="56" t="s">
        <v>251</v>
      </c>
      <c r="B185" s="44">
        <v>5.7040722706863107</v>
      </c>
      <c r="C185" s="44">
        <v>2.7229839178605619</v>
      </c>
      <c r="D185" s="45">
        <v>0.47737542384485498</v>
      </c>
      <c r="H185" s="13"/>
      <c r="I185" s="17"/>
    </row>
    <row r="186" spans="1:9" x14ac:dyDescent="0.25">
      <c r="A186" s="56" t="s">
        <v>45</v>
      </c>
      <c r="B186" s="44">
        <v>28.037834455620072</v>
      </c>
      <c r="C186" s="44">
        <v>13.593714878342041</v>
      </c>
      <c r="D186" s="45">
        <v>0.48483469363010079</v>
      </c>
      <c r="H186" s="13"/>
      <c r="I186" s="17"/>
    </row>
    <row r="187" spans="1:9" x14ac:dyDescent="0.25">
      <c r="A187" s="56" t="s">
        <v>252</v>
      </c>
      <c r="B187" s="44">
        <v>4.8752211399880023</v>
      </c>
      <c r="C187" s="44">
        <v>1.0816441515129249</v>
      </c>
      <c r="D187" s="45">
        <v>0.22186565910640657</v>
      </c>
      <c r="H187" s="13"/>
      <c r="I187" s="17"/>
    </row>
    <row r="188" spans="1:9" x14ac:dyDescent="0.25">
      <c r="A188" s="56" t="s">
        <v>253</v>
      </c>
      <c r="B188" s="44">
        <v>3.0681346830365408</v>
      </c>
      <c r="C188" s="44">
        <v>3.0339728294910429</v>
      </c>
      <c r="D188" s="45">
        <v>0.98886559519881057</v>
      </c>
      <c r="H188" s="13"/>
      <c r="I188" s="17"/>
    </row>
    <row r="189" spans="1:9" x14ac:dyDescent="0.25">
      <c r="A189" s="56" t="s">
        <v>254</v>
      </c>
      <c r="B189" s="44">
        <v>12.325865260073261</v>
      </c>
      <c r="C189" s="44">
        <v>6.323356937215296</v>
      </c>
      <c r="D189" s="45">
        <v>0.51301525724918662</v>
      </c>
      <c r="H189" s="13"/>
      <c r="I189" s="17"/>
    </row>
    <row r="190" spans="1:9" x14ac:dyDescent="0.25">
      <c r="A190" s="56" t="s">
        <v>255</v>
      </c>
      <c r="B190" s="44">
        <v>19.440930999786154</v>
      </c>
      <c r="C190" s="44">
        <v>1.086428403226821</v>
      </c>
      <c r="D190" s="45">
        <v>5.5883558417998164E-2</v>
      </c>
      <c r="H190" s="13"/>
      <c r="I190" s="17"/>
    </row>
    <row r="191" spans="1:9" x14ac:dyDescent="0.25">
      <c r="A191" s="56" t="s">
        <v>256</v>
      </c>
      <c r="B191" s="44">
        <v>3.865463891267936</v>
      </c>
      <c r="C191" s="44">
        <v>0.60962190828389207</v>
      </c>
      <c r="D191" s="45">
        <v>0.15770989600006999</v>
      </c>
      <c r="H191" s="13"/>
      <c r="I191" s="17"/>
    </row>
    <row r="192" spans="1:9" x14ac:dyDescent="0.25">
      <c r="A192" s="56" t="s">
        <v>257</v>
      </c>
      <c r="B192" s="44">
        <v>3.6608804457600161</v>
      </c>
      <c r="C192" s="44">
        <v>1.8886322956908628</v>
      </c>
      <c r="D192" s="45">
        <v>0.51589564960479717</v>
      </c>
      <c r="H192" s="13"/>
      <c r="I192" s="17"/>
    </row>
    <row r="193" spans="1:9" x14ac:dyDescent="0.25">
      <c r="A193" s="56" t="s">
        <v>258</v>
      </c>
      <c r="B193" s="44">
        <v>7.3869151553106285</v>
      </c>
      <c r="C193" s="44">
        <v>2.014039058737501</v>
      </c>
      <c r="D193" s="45">
        <v>0.27264954536394809</v>
      </c>
      <c r="H193" s="13"/>
      <c r="I193" s="17"/>
    </row>
    <row r="194" spans="1:9" x14ac:dyDescent="0.25">
      <c r="A194" s="56" t="s">
        <v>259</v>
      </c>
      <c r="B194" s="44">
        <v>7.006653476824555</v>
      </c>
      <c r="C194" s="44">
        <v>2.8915442286955346</v>
      </c>
      <c r="D194" s="45">
        <v>0.41268549076384392</v>
      </c>
      <c r="H194" s="13"/>
      <c r="I194" s="17"/>
    </row>
    <row r="195" spans="1:9" x14ac:dyDescent="0.25">
      <c r="A195" s="56" t="s">
        <v>260</v>
      </c>
      <c r="B195" s="44">
        <v>8.6004657089852365</v>
      </c>
      <c r="C195" s="44">
        <v>7.3623034579143916</v>
      </c>
      <c r="D195" s="45">
        <v>0.85603544122299224</v>
      </c>
      <c r="H195" s="13"/>
      <c r="I195" s="17"/>
    </row>
    <row r="196" spans="1:9" x14ac:dyDescent="0.25">
      <c r="A196" s="56" t="s">
        <v>261</v>
      </c>
      <c r="B196" s="44">
        <v>9.5465094972762721</v>
      </c>
      <c r="C196" s="44">
        <v>3.8697024380491212</v>
      </c>
      <c r="D196" s="45">
        <v>0.40535259920426325</v>
      </c>
      <c r="H196" s="13"/>
      <c r="I196" s="17"/>
    </row>
    <row r="197" spans="1:9" x14ac:dyDescent="0.25">
      <c r="A197" s="60" t="s">
        <v>46</v>
      </c>
      <c r="B197" s="44">
        <v>225.25506285277362</v>
      </c>
      <c r="C197" s="44">
        <v>43.649733461603347</v>
      </c>
      <c r="D197" s="11">
        <v>0.19377914488933262</v>
      </c>
      <c r="E197" s="1"/>
      <c r="F197" s="1"/>
      <c r="G197" s="1"/>
      <c r="H197" s="77"/>
      <c r="I197" s="17"/>
    </row>
    <row r="198" spans="1:9" x14ac:dyDescent="0.25">
      <c r="A198" s="56" t="s">
        <v>262</v>
      </c>
      <c r="B198" s="44">
        <v>8.6065839830054696</v>
      </c>
      <c r="C198" s="44">
        <v>2.7491263051681658</v>
      </c>
      <c r="D198" s="45">
        <v>0.31942130705940719</v>
      </c>
      <c r="H198" s="13"/>
      <c r="I198" s="17"/>
    </row>
    <row r="199" spans="1:9" x14ac:dyDescent="0.25">
      <c r="A199" s="56" t="s">
        <v>263</v>
      </c>
      <c r="B199" s="44">
        <v>4.6271615577647918</v>
      </c>
      <c r="C199" s="44">
        <v>0.48198746322710895</v>
      </c>
      <c r="D199" s="45">
        <v>0.10416482269098445</v>
      </c>
      <c r="H199" s="13"/>
      <c r="I199" s="17"/>
    </row>
    <row r="200" spans="1:9" x14ac:dyDescent="0.25">
      <c r="A200" s="56" t="s">
        <v>264</v>
      </c>
      <c r="B200" s="44">
        <v>7.2729317613099944</v>
      </c>
      <c r="C200" s="44">
        <v>2.6565647518661692</v>
      </c>
      <c r="D200" s="45">
        <v>0.36526738309279433</v>
      </c>
      <c r="H200" s="13"/>
      <c r="I200" s="17"/>
    </row>
    <row r="201" spans="1:9" x14ac:dyDescent="0.25">
      <c r="A201" s="56" t="s">
        <v>265</v>
      </c>
      <c r="B201" s="44">
        <v>0.35229224502918793</v>
      </c>
      <c r="C201" s="44">
        <v>0.2556388444722425</v>
      </c>
      <c r="D201" s="45">
        <v>0.72564425723042081</v>
      </c>
      <c r="H201" s="13"/>
      <c r="I201" s="17"/>
    </row>
    <row r="202" spans="1:9" x14ac:dyDescent="0.25">
      <c r="A202" s="56" t="s">
        <v>647</v>
      </c>
      <c r="B202" s="44">
        <v>4.2168969839408001</v>
      </c>
      <c r="C202" s="44">
        <v>0</v>
      </c>
      <c r="D202" s="45">
        <v>0</v>
      </c>
      <c r="H202" s="13"/>
      <c r="I202" s="17"/>
    </row>
    <row r="203" spans="1:9" x14ac:dyDescent="0.25">
      <c r="A203" s="56" t="s">
        <v>266</v>
      </c>
      <c r="B203" s="44">
        <v>24.466519092151689</v>
      </c>
      <c r="C203" s="44">
        <v>1.9693245783833977</v>
      </c>
      <c r="D203" s="45">
        <v>8.049059087506702E-2</v>
      </c>
      <c r="H203" s="13"/>
      <c r="I203" s="17"/>
    </row>
    <row r="204" spans="1:9" x14ac:dyDescent="0.25">
      <c r="A204" s="56" t="s">
        <v>267</v>
      </c>
      <c r="B204" s="44">
        <v>12.610513329008583</v>
      </c>
      <c r="C204" s="44">
        <v>0.60320954896802481</v>
      </c>
      <c r="D204" s="45">
        <v>4.7833861574883889E-2</v>
      </c>
      <c r="H204" s="13"/>
      <c r="I204" s="17"/>
    </row>
    <row r="205" spans="1:9" x14ac:dyDescent="0.25">
      <c r="A205" s="56" t="s">
        <v>268</v>
      </c>
      <c r="B205" s="44">
        <v>5.5127360880163803</v>
      </c>
      <c r="C205" s="44">
        <v>3.1032386137397325</v>
      </c>
      <c r="D205" s="45">
        <v>0.56292167159708073</v>
      </c>
      <c r="H205" s="13"/>
      <c r="I205" s="17"/>
    </row>
    <row r="206" spans="1:9" x14ac:dyDescent="0.25">
      <c r="A206" s="56" t="s">
        <v>269</v>
      </c>
      <c r="B206" s="44">
        <v>20.953138743124896</v>
      </c>
      <c r="C206" s="44">
        <v>2.5336692973399555</v>
      </c>
      <c r="D206" s="45">
        <v>0.12092075217949379</v>
      </c>
      <c r="H206" s="13"/>
      <c r="I206" s="17"/>
    </row>
    <row r="207" spans="1:9" x14ac:dyDescent="0.25">
      <c r="A207" s="56" t="s">
        <v>270</v>
      </c>
      <c r="B207" s="44">
        <v>13.887930392162824</v>
      </c>
      <c r="C207" s="44">
        <v>2.4640935126346211</v>
      </c>
      <c r="D207" s="45">
        <v>0.17742697745843741</v>
      </c>
      <c r="H207" s="13"/>
      <c r="I207" s="17"/>
    </row>
    <row r="208" spans="1:9" x14ac:dyDescent="0.25">
      <c r="A208" s="56" t="s">
        <v>271</v>
      </c>
      <c r="B208" s="44">
        <v>1.7283105945963859</v>
      </c>
      <c r="C208" s="44">
        <v>0.72923166565503628</v>
      </c>
      <c r="D208" s="45">
        <v>0.4219332265479368</v>
      </c>
      <c r="H208" s="13"/>
      <c r="I208" s="17"/>
    </row>
    <row r="209" spans="1:9" x14ac:dyDescent="0.25">
      <c r="A209" s="56" t="s">
        <v>272</v>
      </c>
      <c r="B209" s="44">
        <v>4.1671743727277679</v>
      </c>
      <c r="C209" s="44">
        <v>0.48381053232107463</v>
      </c>
      <c r="D209" s="45">
        <v>0.11610038098894809</v>
      </c>
      <c r="H209" s="13"/>
      <c r="I209" s="17"/>
    </row>
    <row r="210" spans="1:9" x14ac:dyDescent="0.25">
      <c r="A210" s="56" t="s">
        <v>648</v>
      </c>
      <c r="B210" s="44">
        <v>7.8735722679576954</v>
      </c>
      <c r="C210" s="44">
        <v>0.28576490303574964</v>
      </c>
      <c r="D210" s="45">
        <v>3.6294186845620129E-2</v>
      </c>
      <c r="H210" s="13"/>
      <c r="I210" s="17"/>
    </row>
    <row r="211" spans="1:9" x14ac:dyDescent="0.25">
      <c r="A211" s="56" t="s">
        <v>649</v>
      </c>
      <c r="B211" s="44">
        <v>2.1049104162472219</v>
      </c>
      <c r="C211" s="44">
        <v>0.22921636004329327</v>
      </c>
      <c r="D211" s="45">
        <v>0.10889601679674134</v>
      </c>
      <c r="H211" s="13"/>
      <c r="I211" s="17"/>
    </row>
    <row r="212" spans="1:9" x14ac:dyDescent="0.25">
      <c r="A212" s="56" t="s">
        <v>273</v>
      </c>
      <c r="B212" s="44">
        <v>3.9038594025432318</v>
      </c>
      <c r="C212" s="44">
        <v>3.1308830843820195</v>
      </c>
      <c r="D212" s="45">
        <v>0.80199688604112007</v>
      </c>
      <c r="H212" s="13"/>
      <c r="I212" s="17"/>
    </row>
    <row r="213" spans="1:9" x14ac:dyDescent="0.25">
      <c r="A213" s="56" t="s">
        <v>274</v>
      </c>
      <c r="B213" s="44">
        <v>10.719872567309897</v>
      </c>
      <c r="C213" s="44">
        <v>0.58906906851248253</v>
      </c>
      <c r="D213" s="45">
        <v>5.4951126033796378E-2</v>
      </c>
      <c r="H213" s="13"/>
      <c r="I213" s="17"/>
    </row>
    <row r="214" spans="1:9" x14ac:dyDescent="0.25">
      <c r="A214" s="56" t="s">
        <v>650</v>
      </c>
      <c r="B214" s="44">
        <v>0.90898482904549427</v>
      </c>
      <c r="C214" s="44">
        <v>0.16272808295613453</v>
      </c>
      <c r="D214" s="45">
        <v>0.17902178095426724</v>
      </c>
      <c r="H214" s="13"/>
      <c r="I214" s="17"/>
    </row>
    <row r="215" spans="1:9" x14ac:dyDescent="0.25">
      <c r="A215" s="56" t="s">
        <v>275</v>
      </c>
      <c r="B215" s="44">
        <v>6.0957254013941888</v>
      </c>
      <c r="C215" s="44">
        <v>2.6288285929863551</v>
      </c>
      <c r="D215" s="45">
        <v>0.43125771255790168</v>
      </c>
      <c r="H215" s="13"/>
      <c r="I215" s="17"/>
    </row>
    <row r="216" spans="1:9" x14ac:dyDescent="0.25">
      <c r="A216" s="56" t="s">
        <v>276</v>
      </c>
      <c r="B216" s="44">
        <v>10.644577394260768</v>
      </c>
      <c r="C216" s="44">
        <v>4.2368412508027156</v>
      </c>
      <c r="D216" s="45">
        <v>0.39802813149605087</v>
      </c>
      <c r="H216" s="13"/>
      <c r="I216" s="17"/>
    </row>
    <row r="217" spans="1:9" x14ac:dyDescent="0.25">
      <c r="A217" s="56" t="s">
        <v>277</v>
      </c>
      <c r="B217" s="44">
        <v>9.0775037658054032</v>
      </c>
      <c r="C217" s="44">
        <v>2.6614999372267154</v>
      </c>
      <c r="D217" s="45">
        <v>0.29319733771441442</v>
      </c>
      <c r="H217" s="13"/>
      <c r="I217" s="17"/>
    </row>
    <row r="218" spans="1:9" x14ac:dyDescent="0.25">
      <c r="A218" s="56" t="s">
        <v>651</v>
      </c>
      <c r="B218" s="44">
        <v>6.3113520516069626</v>
      </c>
      <c r="C218" s="44">
        <v>0</v>
      </c>
      <c r="D218" s="45">
        <v>0</v>
      </c>
      <c r="H218" s="13"/>
      <c r="I218" s="17"/>
    </row>
    <row r="219" spans="1:9" x14ac:dyDescent="0.25">
      <c r="A219" s="56" t="s">
        <v>652</v>
      </c>
      <c r="B219" s="44">
        <v>8.2893431664701307</v>
      </c>
      <c r="C219" s="44">
        <v>0.4667067319981984</v>
      </c>
      <c r="D219" s="45">
        <v>5.6302016049473935E-2</v>
      </c>
      <c r="H219" s="13"/>
      <c r="I219" s="17"/>
    </row>
    <row r="220" spans="1:9" x14ac:dyDescent="0.25">
      <c r="A220" s="56" t="s">
        <v>653</v>
      </c>
      <c r="B220" s="44">
        <v>5.4876806112546079</v>
      </c>
      <c r="C220" s="44">
        <v>0</v>
      </c>
      <c r="D220" s="45">
        <v>0</v>
      </c>
      <c r="H220" s="13"/>
      <c r="I220" s="17"/>
    </row>
    <row r="221" spans="1:9" x14ac:dyDescent="0.25">
      <c r="A221" s="56" t="s">
        <v>654</v>
      </c>
      <c r="B221" s="44">
        <v>2.6356065391376902</v>
      </c>
      <c r="C221" s="44">
        <v>0</v>
      </c>
      <c r="D221" s="45">
        <v>0</v>
      </c>
      <c r="H221" s="13"/>
      <c r="I221" s="17"/>
    </row>
    <row r="222" spans="1:9" x14ac:dyDescent="0.25">
      <c r="A222" s="56" t="s">
        <v>46</v>
      </c>
      <c r="B222" s="44">
        <v>11.794405153310066</v>
      </c>
      <c r="C222" s="44">
        <v>6.2421060249066667</v>
      </c>
      <c r="D222" s="45">
        <v>0.52924297103316287</v>
      </c>
      <c r="H222" s="13"/>
      <c r="I222" s="17"/>
    </row>
    <row r="223" spans="1:9" x14ac:dyDescent="0.25">
      <c r="A223" s="56" t="s">
        <v>278</v>
      </c>
      <c r="B223" s="44">
        <v>9.686762970773783</v>
      </c>
      <c r="C223" s="44">
        <v>1.3334164181278669</v>
      </c>
      <c r="D223" s="45">
        <v>0.13765345783219396</v>
      </c>
      <c r="H223" s="13"/>
      <c r="I223" s="17"/>
    </row>
    <row r="224" spans="1:9" x14ac:dyDescent="0.25">
      <c r="A224" s="56" t="s">
        <v>279</v>
      </c>
      <c r="B224" s="44">
        <v>2.2051086635779864</v>
      </c>
      <c r="C224" s="44">
        <v>0.30356813176329267</v>
      </c>
      <c r="D224" s="45">
        <v>0.13766583786883599</v>
      </c>
      <c r="H224" s="13"/>
      <c r="I224" s="17"/>
    </row>
    <row r="225" spans="1:9" x14ac:dyDescent="0.25">
      <c r="A225" s="56" t="s">
        <v>280</v>
      </c>
      <c r="B225" s="44">
        <v>3.4821626406889332</v>
      </c>
      <c r="C225" s="44">
        <v>1.9747643110205579</v>
      </c>
      <c r="D225" s="45">
        <v>0.56710858015232113</v>
      </c>
      <c r="H225" s="13"/>
      <c r="I225" s="17"/>
    </row>
    <row r="226" spans="1:9" x14ac:dyDescent="0.25">
      <c r="A226" s="56" t="s">
        <v>281</v>
      </c>
      <c r="B226" s="44">
        <v>8.2332820795828709</v>
      </c>
      <c r="C226" s="44">
        <v>0.29417368270771971</v>
      </c>
      <c r="D226" s="45">
        <v>3.572981951355949E-2</v>
      </c>
      <c r="H226" s="13"/>
      <c r="I226" s="17"/>
    </row>
    <row r="227" spans="1:9" x14ac:dyDescent="0.25">
      <c r="A227" s="56" t="s">
        <v>282</v>
      </c>
      <c r="B227" s="44">
        <v>3.6346203463717668</v>
      </c>
      <c r="C227" s="44">
        <v>0.11308936063469691</v>
      </c>
      <c r="D227" s="45">
        <v>3.1114490609063898E-2</v>
      </c>
      <c r="H227" s="13"/>
      <c r="I227" s="17"/>
    </row>
    <row r="228" spans="1:9" x14ac:dyDescent="0.25">
      <c r="A228" s="56" t="s">
        <v>283</v>
      </c>
      <c r="B228" s="44">
        <v>3.7635434425961534</v>
      </c>
      <c r="C228" s="44">
        <v>0.96718240672334355</v>
      </c>
      <c r="D228" s="45">
        <v>0.25698717750316852</v>
      </c>
      <c r="H228" s="13"/>
      <c r="I228" s="17"/>
    </row>
    <row r="229" spans="1:9" x14ac:dyDescent="0.25">
      <c r="A229" s="58" t="s">
        <v>3</v>
      </c>
      <c r="B229" s="44">
        <v>124.84053880605066</v>
      </c>
      <c r="C229" s="44">
        <v>64.900489812764206</v>
      </c>
      <c r="D229" s="45">
        <v>0.51986710753941945</v>
      </c>
      <c r="H229" s="13"/>
      <c r="I229" s="17"/>
    </row>
    <row r="230" spans="1:9" x14ac:dyDescent="0.25">
      <c r="A230" s="60" t="s">
        <v>25</v>
      </c>
      <c r="B230" s="44">
        <v>33.325687052894416</v>
      </c>
      <c r="C230" s="44">
        <v>15.164502919595366</v>
      </c>
      <c r="D230" s="11">
        <v>0.45503946836943882</v>
      </c>
      <c r="E230" s="1"/>
      <c r="F230" s="1"/>
      <c r="G230" s="1"/>
      <c r="H230" s="77"/>
      <c r="I230" s="17"/>
    </row>
    <row r="231" spans="1:9" x14ac:dyDescent="0.25">
      <c r="A231" s="56" t="s">
        <v>149</v>
      </c>
      <c r="B231" s="44">
        <v>22.733990952626851</v>
      </c>
      <c r="C231" s="44">
        <v>14.678097308613552</v>
      </c>
      <c r="D231" s="45">
        <v>0.64564542755382492</v>
      </c>
      <c r="H231" s="13"/>
      <c r="I231" s="17"/>
    </row>
    <row r="232" spans="1:9" x14ac:dyDescent="0.25">
      <c r="A232" s="56" t="s">
        <v>150</v>
      </c>
      <c r="B232" s="44">
        <v>10.591696100267566</v>
      </c>
      <c r="C232" s="44">
        <v>0.48640561098181384</v>
      </c>
      <c r="D232" s="45">
        <v>4.5923297494300873E-2</v>
      </c>
      <c r="H232" s="13"/>
      <c r="I232" s="17"/>
    </row>
    <row r="233" spans="1:9" x14ac:dyDescent="0.25">
      <c r="A233" s="60" t="s">
        <v>27</v>
      </c>
      <c r="B233" s="44">
        <v>9.2796951721090881</v>
      </c>
      <c r="C233" s="44">
        <v>7.3503601816558994</v>
      </c>
      <c r="D233" s="11">
        <v>0.7920906932102717</v>
      </c>
      <c r="E233" s="1"/>
      <c r="F233" s="1"/>
      <c r="G233" s="1"/>
      <c r="H233" s="77"/>
      <c r="I233" s="17"/>
    </row>
    <row r="234" spans="1:9" x14ac:dyDescent="0.25">
      <c r="A234" s="56" t="s">
        <v>151</v>
      </c>
      <c r="B234" s="44">
        <v>7.4648958437576587</v>
      </c>
      <c r="C234" s="44">
        <v>5.5355606774769974</v>
      </c>
      <c r="D234" s="45">
        <v>0.74154560135034953</v>
      </c>
      <c r="H234" s="13"/>
      <c r="I234" s="17"/>
    </row>
    <row r="235" spans="1:9" x14ac:dyDescent="0.25">
      <c r="A235" s="56" t="s">
        <v>152</v>
      </c>
      <c r="B235" s="44">
        <v>0.86429314017189363</v>
      </c>
      <c r="C235" s="44">
        <v>0.86429328443070386</v>
      </c>
      <c r="D235" s="45">
        <v>1.0000001669095859</v>
      </c>
      <c r="H235" s="13"/>
      <c r="I235" s="17"/>
    </row>
    <row r="236" spans="1:9" x14ac:dyDescent="0.25">
      <c r="A236" s="56" t="s">
        <v>153</v>
      </c>
      <c r="B236" s="44">
        <v>0.69503485576747814</v>
      </c>
      <c r="C236" s="44">
        <v>0.69503491668673745</v>
      </c>
      <c r="D236" s="45">
        <v>1.0000000876492148</v>
      </c>
      <c r="H236" s="13"/>
      <c r="I236" s="17"/>
    </row>
    <row r="237" spans="1:9" x14ac:dyDescent="0.25">
      <c r="A237" s="56" t="s">
        <v>154</v>
      </c>
      <c r="B237" s="44">
        <v>0.25547133241205833</v>
      </c>
      <c r="C237" s="44">
        <v>0.25547130306146015</v>
      </c>
      <c r="D237" s="45">
        <v>0.99999988511196969</v>
      </c>
      <c r="H237" s="13"/>
      <c r="I237" s="17"/>
    </row>
    <row r="238" spans="1:9" x14ac:dyDescent="0.25">
      <c r="A238" s="60" t="s">
        <v>26</v>
      </c>
      <c r="B238" s="44">
        <v>47.393772091606394</v>
      </c>
      <c r="C238" s="44">
        <v>21.272051827918848</v>
      </c>
      <c r="D238" s="11">
        <v>0.44883643755560454</v>
      </c>
      <c r="E238" s="1"/>
      <c r="F238" s="1"/>
      <c r="G238" s="1"/>
      <c r="H238" s="77"/>
      <c r="I238" s="17"/>
    </row>
    <row r="239" spans="1:9" x14ac:dyDescent="0.25">
      <c r="A239" s="56" t="s">
        <v>155</v>
      </c>
      <c r="B239" s="44">
        <v>9.0720142473698679</v>
      </c>
      <c r="C239" s="44">
        <v>0.74935391161405762</v>
      </c>
      <c r="D239" s="45">
        <v>8.2600610093983062E-2</v>
      </c>
      <c r="H239" s="13"/>
      <c r="I239" s="17"/>
    </row>
    <row r="240" spans="1:9" x14ac:dyDescent="0.25">
      <c r="A240" s="56" t="s">
        <v>26</v>
      </c>
      <c r="B240" s="44">
        <v>38.321757844236522</v>
      </c>
      <c r="C240" s="44">
        <v>20.522697916304789</v>
      </c>
      <c r="D240" s="45">
        <v>0.53553644380620036</v>
      </c>
      <c r="H240" s="13"/>
      <c r="I240" s="17"/>
    </row>
    <row r="241" spans="1:9" x14ac:dyDescent="0.25">
      <c r="A241" s="60" t="s">
        <v>28</v>
      </c>
      <c r="B241" s="44">
        <v>34.84138448944077</v>
      </c>
      <c r="C241" s="44">
        <v>21.113574883594101</v>
      </c>
      <c r="D241" s="11">
        <v>0.60599127138569653</v>
      </c>
      <c r="E241" s="1"/>
      <c r="F241" s="1"/>
      <c r="G241" s="1"/>
      <c r="H241" s="77"/>
      <c r="I241" s="17"/>
    </row>
    <row r="242" spans="1:9" x14ac:dyDescent="0.25">
      <c r="A242" s="56" t="s">
        <v>156</v>
      </c>
      <c r="B242" s="44">
        <v>6.7929332396668025</v>
      </c>
      <c r="C242" s="44">
        <v>6.7929331442031957</v>
      </c>
      <c r="D242" s="45">
        <v>0.99999998594662964</v>
      </c>
      <c r="H242" s="13"/>
      <c r="I242" s="17"/>
    </row>
    <row r="243" spans="1:9" x14ac:dyDescent="0.25">
      <c r="A243" s="56" t="s">
        <v>157</v>
      </c>
      <c r="B243" s="44">
        <v>2.7710887919420761</v>
      </c>
      <c r="C243" s="44">
        <v>2.7488036163825273</v>
      </c>
      <c r="D243" s="45">
        <v>0.99195797131281005</v>
      </c>
      <c r="H243" s="13"/>
      <c r="I243" s="17"/>
    </row>
    <row r="244" spans="1:9" x14ac:dyDescent="0.25">
      <c r="A244" s="56" t="s">
        <v>158</v>
      </c>
      <c r="B244" s="44">
        <v>3.457305697948942</v>
      </c>
      <c r="C244" s="44">
        <v>3.4573056735378409</v>
      </c>
      <c r="D244" s="45">
        <v>0.99999999293927022</v>
      </c>
      <c r="H244" s="13"/>
      <c r="I244" s="17"/>
    </row>
    <row r="245" spans="1:9" x14ac:dyDescent="0.25">
      <c r="A245" s="56" t="s">
        <v>655</v>
      </c>
      <c r="B245" s="44">
        <v>6.2020723119136605</v>
      </c>
      <c r="C245" s="44">
        <v>5.5922360064894941E-2</v>
      </c>
      <c r="D245" s="45">
        <v>9.0167217104955028E-3</v>
      </c>
      <c r="H245" s="13"/>
      <c r="I245" s="17"/>
    </row>
    <row r="246" spans="1:9" x14ac:dyDescent="0.25">
      <c r="A246" s="56" t="s">
        <v>28</v>
      </c>
      <c r="B246" s="44">
        <v>15.617984447969292</v>
      </c>
      <c r="C246" s="44">
        <v>8.0586100894056436</v>
      </c>
      <c r="D246" s="45">
        <v>0.51598271955338348</v>
      </c>
      <c r="H246" s="13"/>
      <c r="I246" s="17"/>
    </row>
    <row r="247" spans="1:9" x14ac:dyDescent="0.25">
      <c r="A247" s="58" t="s">
        <v>1</v>
      </c>
      <c r="B247" s="44">
        <v>115.48162569147601</v>
      </c>
      <c r="C247" s="44">
        <v>45.069349136620829</v>
      </c>
      <c r="D247" s="45">
        <v>0.39027290156989458</v>
      </c>
      <c r="H247" s="13"/>
      <c r="I247" s="17"/>
    </row>
    <row r="248" spans="1:9" x14ac:dyDescent="0.25">
      <c r="A248" s="60" t="s">
        <v>18</v>
      </c>
      <c r="B248" s="44">
        <v>56.781538347870324</v>
      </c>
      <c r="C248" s="44">
        <v>17.775787334053796</v>
      </c>
      <c r="D248" s="11">
        <v>0.31305575458612955</v>
      </c>
      <c r="E248" s="1"/>
      <c r="F248" s="1"/>
      <c r="G248" s="1"/>
      <c r="H248" s="77"/>
      <c r="I248" s="17"/>
    </row>
    <row r="249" spans="1:9" x14ac:dyDescent="0.25">
      <c r="A249" s="56" t="s">
        <v>83</v>
      </c>
      <c r="B249" s="44">
        <v>33.585598618894444</v>
      </c>
      <c r="C249" s="44">
        <v>13.52486110593936</v>
      </c>
      <c r="D249" s="45">
        <v>0.40269822966116797</v>
      </c>
      <c r="H249" s="13"/>
      <c r="I249" s="17"/>
    </row>
    <row r="250" spans="1:9" x14ac:dyDescent="0.25">
      <c r="A250" s="56" t="s">
        <v>84</v>
      </c>
      <c r="B250" s="44">
        <v>9.5414664216597682</v>
      </c>
      <c r="C250" s="44">
        <v>1.8019726471376691</v>
      </c>
      <c r="D250" s="45">
        <v>0.18885699194487238</v>
      </c>
      <c r="H250" s="13"/>
      <c r="I250" s="17"/>
    </row>
    <row r="251" spans="1:9" x14ac:dyDescent="0.25">
      <c r="A251" s="56" t="s">
        <v>85</v>
      </c>
      <c r="B251" s="44">
        <v>13.654473307316113</v>
      </c>
      <c r="C251" s="44">
        <v>2.4489535809767675</v>
      </c>
      <c r="D251" s="45">
        <v>0.17935174252855363</v>
      </c>
      <c r="H251" s="13"/>
      <c r="I251" s="17"/>
    </row>
    <row r="252" spans="1:9" x14ac:dyDescent="0.25">
      <c r="A252" s="60" t="s">
        <v>19</v>
      </c>
      <c r="B252" s="44">
        <v>42.076152417994749</v>
      </c>
      <c r="C252" s="44">
        <v>21.927801063570403</v>
      </c>
      <c r="D252" s="11">
        <v>0.52114558493215546</v>
      </c>
      <c r="E252" s="1"/>
      <c r="F252" s="1"/>
      <c r="G252" s="1"/>
      <c r="H252" s="77"/>
      <c r="I252" s="17"/>
    </row>
    <row r="253" spans="1:9" x14ac:dyDescent="0.25">
      <c r="A253" s="56" t="s">
        <v>86</v>
      </c>
      <c r="B253" s="44">
        <v>10.35994072606754</v>
      </c>
      <c r="C253" s="44">
        <v>2.9074061883201701</v>
      </c>
      <c r="D253" s="45">
        <v>0.28063926862096755</v>
      </c>
      <c r="H253" s="13"/>
      <c r="I253" s="17"/>
    </row>
    <row r="254" spans="1:9" x14ac:dyDescent="0.25">
      <c r="A254" s="56" t="s">
        <v>87</v>
      </c>
      <c r="B254" s="44">
        <v>10.097438908381328</v>
      </c>
      <c r="C254" s="44">
        <v>7.1560566983867675</v>
      </c>
      <c r="D254" s="45">
        <v>0.70870017271873953</v>
      </c>
      <c r="H254" s="13"/>
      <c r="I254" s="17"/>
    </row>
    <row r="255" spans="1:9" x14ac:dyDescent="0.25">
      <c r="A255" s="56" t="s">
        <v>19</v>
      </c>
      <c r="B255" s="44">
        <v>21.618772783545882</v>
      </c>
      <c r="C255" s="44">
        <v>11.864338176863466</v>
      </c>
      <c r="D255" s="45">
        <v>0.54879794961781792</v>
      </c>
      <c r="H255" s="13"/>
      <c r="I255" s="17"/>
    </row>
    <row r="256" spans="1:9" x14ac:dyDescent="0.25">
      <c r="A256" s="60" t="s">
        <v>17</v>
      </c>
      <c r="B256" s="44">
        <v>16.623934925610939</v>
      </c>
      <c r="C256" s="44">
        <v>5.3657607389966309</v>
      </c>
      <c r="D256" s="11">
        <v>0.32277320399817649</v>
      </c>
      <c r="E256" s="1"/>
      <c r="F256" s="1"/>
      <c r="G256" s="1"/>
      <c r="H256" s="77"/>
      <c r="I256" s="17"/>
    </row>
    <row r="257" spans="1:9" x14ac:dyDescent="0.25">
      <c r="A257" s="56" t="s">
        <v>88</v>
      </c>
      <c r="B257" s="44">
        <v>8.0606908815270604</v>
      </c>
      <c r="C257" s="44">
        <v>3.8455952281671189</v>
      </c>
      <c r="D257" s="45">
        <v>0.47708010202700996</v>
      </c>
      <c r="H257" s="13"/>
      <c r="I257" s="17"/>
    </row>
    <row r="258" spans="1:9" x14ac:dyDescent="0.25">
      <c r="A258" s="56" t="s">
        <v>89</v>
      </c>
      <c r="B258" s="44">
        <v>8.5632440440838788</v>
      </c>
      <c r="C258" s="44">
        <v>1.5201655108295125</v>
      </c>
      <c r="D258" s="45">
        <v>0.17752215200263444</v>
      </c>
      <c r="H258" s="13"/>
      <c r="I258" s="17"/>
    </row>
    <row r="259" spans="1:9" x14ac:dyDescent="0.25">
      <c r="A259" s="58" t="s">
        <v>6</v>
      </c>
      <c r="B259" s="44">
        <v>385.70677699524549</v>
      </c>
      <c r="C259" s="44">
        <v>97.355929662744344</v>
      </c>
      <c r="D259" s="45">
        <v>0.25240917575048061</v>
      </c>
      <c r="H259" s="13"/>
      <c r="I259" s="17"/>
    </row>
    <row r="260" spans="1:9" x14ac:dyDescent="0.25">
      <c r="A260" s="60" t="s">
        <v>39</v>
      </c>
      <c r="B260" s="44">
        <v>204.23728460356008</v>
      </c>
      <c r="C260" s="44">
        <v>37.400789284687583</v>
      </c>
      <c r="D260" s="11">
        <v>0.18312419966454865</v>
      </c>
      <c r="E260" s="1"/>
      <c r="F260" s="1"/>
      <c r="G260" s="1"/>
      <c r="H260" s="77"/>
      <c r="I260" s="17"/>
    </row>
    <row r="261" spans="1:9" x14ac:dyDescent="0.25">
      <c r="A261" s="56" t="s">
        <v>199</v>
      </c>
      <c r="B261" s="44">
        <v>10.225653525427701</v>
      </c>
      <c r="C261" s="44">
        <v>3.7150660179405159</v>
      </c>
      <c r="D261" s="45">
        <v>0.36330841923231783</v>
      </c>
      <c r="H261" s="13"/>
      <c r="I261" s="17"/>
    </row>
    <row r="262" spans="1:9" x14ac:dyDescent="0.25">
      <c r="A262" s="56" t="s">
        <v>200</v>
      </c>
      <c r="B262" s="44">
        <v>13.279306853564744</v>
      </c>
      <c r="C262" s="44">
        <v>8.1960952453218727</v>
      </c>
      <c r="D262" s="45">
        <v>0.61720806181398569</v>
      </c>
      <c r="H262" s="13"/>
      <c r="I262" s="17"/>
    </row>
    <row r="263" spans="1:9" x14ac:dyDescent="0.25">
      <c r="A263" s="56" t="s">
        <v>201</v>
      </c>
      <c r="B263" s="44">
        <v>21.442840093207554</v>
      </c>
      <c r="C263" s="44">
        <v>2.4153532545223921</v>
      </c>
      <c r="D263" s="45">
        <v>0.1126414805139317</v>
      </c>
      <c r="H263" s="13"/>
      <c r="I263" s="17"/>
    </row>
    <row r="264" spans="1:9" x14ac:dyDescent="0.25">
      <c r="A264" s="56" t="s">
        <v>656</v>
      </c>
      <c r="B264" s="44">
        <v>1.0392879132064587</v>
      </c>
      <c r="C264" s="44">
        <v>0</v>
      </c>
      <c r="D264" s="45">
        <v>0</v>
      </c>
      <c r="H264" s="13"/>
      <c r="I264" s="17"/>
    </row>
    <row r="265" spans="1:9" x14ac:dyDescent="0.25">
      <c r="A265" s="56" t="s">
        <v>39</v>
      </c>
      <c r="B265" s="44">
        <v>13.194986891049671</v>
      </c>
      <c r="C265" s="44">
        <v>3.5768262644735347</v>
      </c>
      <c r="D265" s="45">
        <v>0.2710746356936316</v>
      </c>
      <c r="H265" s="13"/>
      <c r="I265" s="17"/>
    </row>
    <row r="266" spans="1:9" x14ac:dyDescent="0.25">
      <c r="A266" s="56" t="s">
        <v>202</v>
      </c>
      <c r="B266" s="44">
        <v>8.3800656185274942</v>
      </c>
      <c r="C266" s="44">
        <v>4.9183397162989326</v>
      </c>
      <c r="D266" s="45">
        <v>0.58690945157099617</v>
      </c>
      <c r="H266" s="13"/>
      <c r="I266" s="17"/>
    </row>
    <row r="267" spans="1:9" x14ac:dyDescent="0.25">
      <c r="A267" s="56" t="s">
        <v>203</v>
      </c>
      <c r="B267" s="44">
        <v>65.973325245311827</v>
      </c>
      <c r="C267" s="44">
        <v>2.2037790149504257</v>
      </c>
      <c r="D267" s="45">
        <v>3.3404091831903376E-2</v>
      </c>
      <c r="H267" s="13"/>
      <c r="I267" s="17"/>
    </row>
    <row r="268" spans="1:9" x14ac:dyDescent="0.25">
      <c r="A268" s="56" t="s">
        <v>204</v>
      </c>
      <c r="B268" s="44">
        <v>18.65292354156497</v>
      </c>
      <c r="C268" s="44">
        <v>0.79030118770194135</v>
      </c>
      <c r="D268" s="45">
        <v>4.2368757151707896E-2</v>
      </c>
      <c r="H268" s="13"/>
      <c r="I268" s="17"/>
    </row>
    <row r="269" spans="1:9" x14ac:dyDescent="0.25">
      <c r="A269" s="56" t="s">
        <v>205</v>
      </c>
      <c r="B269" s="44">
        <v>15.442568464487431</v>
      </c>
      <c r="C269" s="44">
        <v>5.2156507803295504</v>
      </c>
      <c r="D269" s="45">
        <v>0.33774503200835693</v>
      </c>
      <c r="H269" s="13"/>
      <c r="I269" s="17"/>
    </row>
    <row r="270" spans="1:9" x14ac:dyDescent="0.25">
      <c r="A270" s="56" t="s">
        <v>206</v>
      </c>
      <c r="B270" s="44">
        <v>9.6810986390271303</v>
      </c>
      <c r="C270" s="44">
        <v>1.1581263763399743</v>
      </c>
      <c r="D270" s="45">
        <v>0.11962757735689762</v>
      </c>
      <c r="H270" s="13"/>
      <c r="I270" s="17"/>
    </row>
    <row r="271" spans="1:9" x14ac:dyDescent="0.25">
      <c r="A271" s="56" t="s">
        <v>207</v>
      </c>
      <c r="B271" s="44">
        <v>14.124710349611869</v>
      </c>
      <c r="C271" s="44">
        <v>5.2112514268084409</v>
      </c>
      <c r="D271" s="45">
        <v>0.36894571979323032</v>
      </c>
      <c r="H271" s="13"/>
      <c r="I271" s="17"/>
    </row>
    <row r="272" spans="1:9" x14ac:dyDescent="0.25">
      <c r="A272" s="56" t="s">
        <v>657</v>
      </c>
      <c r="B272" s="44">
        <v>12.80051746857321</v>
      </c>
      <c r="C272" s="44">
        <v>0</v>
      </c>
      <c r="D272" s="45">
        <v>0</v>
      </c>
      <c r="H272" s="13"/>
      <c r="I272" s="17"/>
    </row>
    <row r="273" spans="1:9" x14ac:dyDescent="0.25">
      <c r="A273" s="60" t="s">
        <v>38</v>
      </c>
      <c r="B273" s="44">
        <v>144.11496724028706</v>
      </c>
      <c r="C273" s="44">
        <v>53.953909952382418</v>
      </c>
      <c r="D273" s="11">
        <v>0.37438103054503352</v>
      </c>
      <c r="E273" s="1"/>
      <c r="F273" s="1"/>
      <c r="G273" s="1"/>
      <c r="H273" s="77"/>
      <c r="I273" s="17"/>
    </row>
    <row r="274" spans="1:9" x14ac:dyDescent="0.25">
      <c r="A274" s="56" t="s">
        <v>208</v>
      </c>
      <c r="B274" s="44">
        <v>14.21735216788054</v>
      </c>
      <c r="C274" s="44">
        <v>5.203517722111374</v>
      </c>
      <c r="D274" s="45">
        <v>0.36599766684172186</v>
      </c>
      <c r="H274" s="13"/>
      <c r="I274" s="17"/>
    </row>
    <row r="275" spans="1:9" x14ac:dyDescent="0.25">
      <c r="A275" s="56" t="s">
        <v>658</v>
      </c>
      <c r="B275" s="44">
        <v>8.8762706943371157</v>
      </c>
      <c r="C275" s="44">
        <v>0</v>
      </c>
      <c r="D275" s="45">
        <v>0</v>
      </c>
      <c r="H275" s="13"/>
      <c r="I275" s="17"/>
    </row>
    <row r="276" spans="1:9" x14ac:dyDescent="0.25">
      <c r="A276" s="56" t="s">
        <v>659</v>
      </c>
      <c r="B276" s="44">
        <v>4.6947261433539067</v>
      </c>
      <c r="C276" s="44">
        <v>0.10630127247922118</v>
      </c>
      <c r="D276" s="45">
        <v>2.2642699325434917E-2</v>
      </c>
      <c r="H276" s="13"/>
      <c r="I276" s="17"/>
    </row>
    <row r="277" spans="1:9" x14ac:dyDescent="0.25">
      <c r="A277" s="56" t="s">
        <v>209</v>
      </c>
      <c r="B277" s="44">
        <v>16.278627680853806</v>
      </c>
      <c r="C277" s="44">
        <v>4.9077020845314792</v>
      </c>
      <c r="D277" s="45">
        <v>0.30148131530176214</v>
      </c>
      <c r="H277" s="13"/>
      <c r="I277" s="17"/>
    </row>
    <row r="278" spans="1:9" x14ac:dyDescent="0.25">
      <c r="A278" s="56" t="s">
        <v>210</v>
      </c>
      <c r="B278" s="44">
        <v>25.706371242639026</v>
      </c>
      <c r="C278" s="44">
        <v>11.577718351559767</v>
      </c>
      <c r="D278" s="45">
        <v>0.45038322376500439</v>
      </c>
      <c r="H278" s="13"/>
      <c r="I278" s="17"/>
    </row>
    <row r="279" spans="1:9" x14ac:dyDescent="0.25">
      <c r="A279" s="56" t="s">
        <v>211</v>
      </c>
      <c r="B279" s="44">
        <v>9.2852587196988807</v>
      </c>
      <c r="C279" s="44">
        <v>6.0431875498090557</v>
      </c>
      <c r="D279" s="45">
        <v>0.650836743728885</v>
      </c>
      <c r="H279" s="13"/>
      <c r="I279" s="17"/>
    </row>
    <row r="280" spans="1:9" x14ac:dyDescent="0.25">
      <c r="A280" s="56" t="s">
        <v>212</v>
      </c>
      <c r="B280" s="44">
        <v>14.809197689481367</v>
      </c>
      <c r="C280" s="44">
        <v>6.1506462712112944</v>
      </c>
      <c r="D280" s="45">
        <v>0.41532609667166215</v>
      </c>
      <c r="H280" s="13"/>
      <c r="I280" s="17"/>
    </row>
    <row r="281" spans="1:9" x14ac:dyDescent="0.25">
      <c r="A281" s="56" t="s">
        <v>660</v>
      </c>
      <c r="B281" s="44">
        <v>8.959654924090497</v>
      </c>
      <c r="C281" s="44">
        <v>0</v>
      </c>
      <c r="D281" s="45">
        <v>0</v>
      </c>
      <c r="H281" s="13"/>
      <c r="I281" s="17"/>
    </row>
    <row r="282" spans="1:9" x14ac:dyDescent="0.25">
      <c r="A282" s="56" t="s">
        <v>38</v>
      </c>
      <c r="B282" s="44">
        <v>18.606864836480632</v>
      </c>
      <c r="C282" s="44">
        <v>7.1625454601398024</v>
      </c>
      <c r="D282" s="45">
        <v>0.38494101629076766</v>
      </c>
      <c r="H282" s="13"/>
      <c r="I282" s="17"/>
    </row>
    <row r="283" spans="1:9" x14ac:dyDescent="0.25">
      <c r="A283" s="56" t="s">
        <v>213</v>
      </c>
      <c r="B283" s="44">
        <v>22.680643141471283</v>
      </c>
      <c r="C283" s="44">
        <v>12.80229124054042</v>
      </c>
      <c r="D283" s="45">
        <v>0.56445891594368347</v>
      </c>
      <c r="H283" s="13"/>
      <c r="I283" s="17"/>
    </row>
    <row r="284" spans="1:9" x14ac:dyDescent="0.25">
      <c r="A284" s="60" t="s">
        <v>37</v>
      </c>
      <c r="B284" s="44">
        <v>37.354525151398313</v>
      </c>
      <c r="C284" s="44">
        <v>6.001230425674331</v>
      </c>
      <c r="D284" s="11">
        <v>0.16065604906905592</v>
      </c>
      <c r="E284" s="1"/>
      <c r="F284" s="1"/>
      <c r="G284" s="1"/>
      <c r="H284" s="77"/>
      <c r="I284" s="17"/>
    </row>
    <row r="285" spans="1:9" x14ac:dyDescent="0.25">
      <c r="A285" s="56" t="s">
        <v>214</v>
      </c>
      <c r="B285" s="44">
        <v>17.88590809086773</v>
      </c>
      <c r="C285" s="44">
        <v>1.0023588887463961</v>
      </c>
      <c r="D285" s="45">
        <v>5.6041822626729541E-2</v>
      </c>
      <c r="H285" s="13"/>
      <c r="I285" s="17"/>
    </row>
    <row r="286" spans="1:9" x14ac:dyDescent="0.25">
      <c r="A286" s="56" t="s">
        <v>215</v>
      </c>
      <c r="B286" s="44">
        <v>19.468617060530583</v>
      </c>
      <c r="C286" s="44">
        <v>4.9988715369279353</v>
      </c>
      <c r="D286" s="45">
        <v>0.25676562035124334</v>
      </c>
      <c r="H286" s="13"/>
      <c r="I286" s="17"/>
    </row>
    <row r="287" spans="1:9" x14ac:dyDescent="0.25">
      <c r="A287" s="58" t="s">
        <v>2</v>
      </c>
      <c r="B287" s="44">
        <v>382.41006342250228</v>
      </c>
      <c r="C287" s="44">
        <v>144.21919161866518</v>
      </c>
      <c r="D287" s="45">
        <v>0.37713231270100211</v>
      </c>
      <c r="H287" s="13"/>
      <c r="I287" s="17"/>
    </row>
    <row r="288" spans="1:9" x14ac:dyDescent="0.25">
      <c r="A288" s="60" t="s">
        <v>22</v>
      </c>
      <c r="B288" s="44">
        <v>125.3490762498548</v>
      </c>
      <c r="C288" s="44">
        <v>41.285317266079502</v>
      </c>
      <c r="D288" s="11">
        <v>0.32936275640186319</v>
      </c>
      <c r="E288" s="1"/>
      <c r="F288" s="1"/>
      <c r="G288" s="1"/>
      <c r="H288" s="77"/>
      <c r="I288" s="17"/>
    </row>
    <row r="289" spans="1:9" x14ac:dyDescent="0.25">
      <c r="A289" s="56" t="s">
        <v>90</v>
      </c>
      <c r="B289" s="44">
        <v>5.0814049348401493</v>
      </c>
      <c r="C289" s="44">
        <v>3.9389790413583561</v>
      </c>
      <c r="D289" s="45">
        <v>0.77517519108763344</v>
      </c>
      <c r="H289" s="13"/>
      <c r="I289" s="17"/>
    </row>
    <row r="290" spans="1:9" x14ac:dyDescent="0.25">
      <c r="A290" s="56" t="s">
        <v>91</v>
      </c>
      <c r="B290" s="44">
        <v>2.8747953813213654</v>
      </c>
      <c r="C290" s="44">
        <v>0.89782164295127376</v>
      </c>
      <c r="D290" s="45">
        <v>0.31230801634953259</v>
      </c>
      <c r="H290" s="13"/>
      <c r="I290" s="17"/>
    </row>
    <row r="291" spans="1:9" x14ac:dyDescent="0.25">
      <c r="A291" s="56" t="s">
        <v>92</v>
      </c>
      <c r="B291" s="44">
        <v>11.622548269694581</v>
      </c>
      <c r="C291" s="44">
        <v>1.5295379776544411</v>
      </c>
      <c r="D291" s="45">
        <v>0.13160091420249567</v>
      </c>
      <c r="H291" s="13"/>
      <c r="I291" s="17"/>
    </row>
    <row r="292" spans="1:9" x14ac:dyDescent="0.25">
      <c r="A292" s="56" t="s">
        <v>93</v>
      </c>
      <c r="B292" s="44">
        <v>6.0765224738818961</v>
      </c>
      <c r="C292" s="44">
        <v>2.297305732367414</v>
      </c>
      <c r="D292" s="45">
        <v>0.37806257481013056</v>
      </c>
      <c r="H292" s="13"/>
      <c r="I292" s="17"/>
    </row>
    <row r="293" spans="1:9" x14ac:dyDescent="0.25">
      <c r="A293" s="56" t="s">
        <v>94</v>
      </c>
      <c r="B293" s="44">
        <v>3.2229520788128774</v>
      </c>
      <c r="C293" s="44">
        <v>2.8061076037706001</v>
      </c>
      <c r="D293" s="45">
        <v>0.87066376885261809</v>
      </c>
      <c r="H293" s="13"/>
      <c r="I293" s="17"/>
    </row>
    <row r="294" spans="1:9" x14ac:dyDescent="0.25">
      <c r="A294" s="56" t="s">
        <v>22</v>
      </c>
      <c r="B294" s="44">
        <v>36.044259889063142</v>
      </c>
      <c r="C294" s="44">
        <v>12.024407695274725</v>
      </c>
      <c r="D294" s="45">
        <v>0.33360118177716486</v>
      </c>
      <c r="H294" s="13"/>
      <c r="I294" s="17"/>
    </row>
    <row r="295" spans="1:9" x14ac:dyDescent="0.25">
      <c r="A295" s="56" t="s">
        <v>95</v>
      </c>
      <c r="B295" s="44">
        <v>5.9113434891660637</v>
      </c>
      <c r="C295" s="44">
        <v>3.8823836394790305</v>
      </c>
      <c r="D295" s="45">
        <v>0.65676840579377893</v>
      </c>
      <c r="H295" s="13"/>
      <c r="I295" s="17"/>
    </row>
    <row r="296" spans="1:9" x14ac:dyDescent="0.25">
      <c r="A296" s="56" t="s">
        <v>96</v>
      </c>
      <c r="B296" s="44">
        <v>8.8602756412512154</v>
      </c>
      <c r="C296" s="44">
        <v>2.6839753377409292</v>
      </c>
      <c r="D296" s="45">
        <v>0.30292232955428777</v>
      </c>
      <c r="H296" s="13"/>
      <c r="I296" s="17"/>
    </row>
    <row r="297" spans="1:9" x14ac:dyDescent="0.25">
      <c r="A297" s="56" t="s">
        <v>97</v>
      </c>
      <c r="B297" s="44">
        <v>2.925303473782241</v>
      </c>
      <c r="C297" s="44">
        <v>0.70332474385869326</v>
      </c>
      <c r="D297" s="45">
        <v>0.24042795906892245</v>
      </c>
      <c r="H297" s="13"/>
      <c r="I297" s="17"/>
    </row>
    <row r="298" spans="1:9" x14ac:dyDescent="0.25">
      <c r="A298" s="56" t="s">
        <v>661</v>
      </c>
      <c r="B298" s="44">
        <v>6.9173356340869647</v>
      </c>
      <c r="C298" s="44">
        <v>0.10130533166945245</v>
      </c>
      <c r="D298" s="45">
        <v>1.4645137525240812E-2</v>
      </c>
      <c r="H298" s="13"/>
      <c r="I298" s="17"/>
    </row>
    <row r="299" spans="1:9" x14ac:dyDescent="0.25">
      <c r="A299" s="56" t="s">
        <v>98</v>
      </c>
      <c r="B299" s="44">
        <v>4.94596167377677</v>
      </c>
      <c r="C299" s="44">
        <v>2.8235301802010633</v>
      </c>
      <c r="D299" s="45">
        <v>0.57087587135405282</v>
      </c>
      <c r="H299" s="13"/>
      <c r="I299" s="17"/>
    </row>
    <row r="300" spans="1:9" x14ac:dyDescent="0.25">
      <c r="A300" s="56" t="s">
        <v>99</v>
      </c>
      <c r="B300" s="44">
        <v>4.0639776311484699</v>
      </c>
      <c r="C300" s="44">
        <v>0.30873020458881417</v>
      </c>
      <c r="D300" s="45">
        <v>7.5967496037021201E-2</v>
      </c>
      <c r="H300" s="13"/>
      <c r="I300" s="17"/>
    </row>
    <row r="301" spans="1:9" x14ac:dyDescent="0.25">
      <c r="A301" s="56" t="s">
        <v>100</v>
      </c>
      <c r="B301" s="44">
        <v>4.3960091711663143</v>
      </c>
      <c r="C301" s="44">
        <v>2.2071328046019394</v>
      </c>
      <c r="D301" s="45">
        <v>0.50207647861124927</v>
      </c>
      <c r="H301" s="13"/>
      <c r="I301" s="17"/>
    </row>
    <row r="302" spans="1:9" x14ac:dyDescent="0.25">
      <c r="A302" s="56" t="s">
        <v>101</v>
      </c>
      <c r="B302" s="44">
        <v>13.912403167897812</v>
      </c>
      <c r="C302" s="44">
        <v>3.3725579621861752</v>
      </c>
      <c r="D302" s="45">
        <v>0.2424137599726974</v>
      </c>
      <c r="H302" s="13"/>
      <c r="I302" s="17"/>
    </row>
    <row r="303" spans="1:9" x14ac:dyDescent="0.25">
      <c r="A303" s="56" t="s">
        <v>102</v>
      </c>
      <c r="B303" s="44">
        <v>2.9920266747212882</v>
      </c>
      <c r="C303" s="44">
        <v>0.51414891402059948</v>
      </c>
      <c r="D303" s="45">
        <v>0.17183968256850291</v>
      </c>
      <c r="H303" s="13"/>
      <c r="I303" s="17"/>
    </row>
    <row r="304" spans="1:9" x14ac:dyDescent="0.25">
      <c r="A304" s="56" t="s">
        <v>103</v>
      </c>
      <c r="B304" s="44">
        <v>5.5019566652436636</v>
      </c>
      <c r="C304" s="44">
        <v>1.1940684543559945</v>
      </c>
      <c r="D304" s="45">
        <v>0.21702614669777903</v>
      </c>
      <c r="H304" s="13"/>
      <c r="I304" s="17"/>
    </row>
    <row r="305" spans="1:9" x14ac:dyDescent="0.25">
      <c r="A305" s="60" t="s">
        <v>20</v>
      </c>
      <c r="B305" s="44">
        <v>68.296364977541614</v>
      </c>
      <c r="C305" s="44">
        <v>44.741966388579776</v>
      </c>
      <c r="D305" s="11">
        <v>0.65511490111212511</v>
      </c>
      <c r="E305" s="1"/>
      <c r="F305" s="1"/>
      <c r="G305" s="1"/>
      <c r="H305" s="77"/>
      <c r="I305" s="17"/>
    </row>
    <row r="306" spans="1:9" x14ac:dyDescent="0.25">
      <c r="A306" s="56" t="s">
        <v>104</v>
      </c>
      <c r="B306" s="44">
        <v>6.6285987527194026</v>
      </c>
      <c r="C306" s="44">
        <v>4.3682532055078944</v>
      </c>
      <c r="D306" s="45">
        <v>0.65900099982908233</v>
      </c>
      <c r="H306" s="13"/>
      <c r="I306" s="17"/>
    </row>
    <row r="307" spans="1:9" x14ac:dyDescent="0.25">
      <c r="A307" s="56" t="s">
        <v>105</v>
      </c>
      <c r="B307" s="44">
        <v>0.19196861018070135</v>
      </c>
      <c r="C307" s="44">
        <v>0.19196859226790089</v>
      </c>
      <c r="D307" s="45">
        <v>0.99999990668890892</v>
      </c>
      <c r="H307" s="13"/>
      <c r="I307" s="17"/>
    </row>
    <row r="308" spans="1:9" x14ac:dyDescent="0.25">
      <c r="A308" s="56" t="s">
        <v>106</v>
      </c>
      <c r="B308" s="44">
        <v>4.0606827646480141</v>
      </c>
      <c r="C308" s="44">
        <v>1.3260440018819595</v>
      </c>
      <c r="D308" s="45">
        <v>0.32655690649523145</v>
      </c>
      <c r="H308" s="13"/>
      <c r="I308" s="17"/>
    </row>
    <row r="309" spans="1:9" x14ac:dyDescent="0.25">
      <c r="A309" s="56" t="s">
        <v>107</v>
      </c>
      <c r="B309" s="44">
        <v>3.2670227095840643</v>
      </c>
      <c r="C309" s="44">
        <v>1.6565259799430592</v>
      </c>
      <c r="D309" s="45">
        <v>0.50704452561150304</v>
      </c>
      <c r="H309" s="13"/>
      <c r="I309" s="17"/>
    </row>
    <row r="310" spans="1:9" x14ac:dyDescent="0.25">
      <c r="A310" s="56" t="s">
        <v>108</v>
      </c>
      <c r="B310" s="44">
        <v>0.68941991721188056</v>
      </c>
      <c r="C310" s="44">
        <v>0.23935310006275004</v>
      </c>
      <c r="D310" s="45">
        <v>0.34718042529251336</v>
      </c>
      <c r="H310" s="13"/>
      <c r="I310" s="17"/>
    </row>
    <row r="311" spans="1:9" x14ac:dyDescent="0.25">
      <c r="A311" s="56" t="s">
        <v>109</v>
      </c>
      <c r="B311" s="44">
        <v>4.4227875644733041</v>
      </c>
      <c r="C311" s="44">
        <v>2.9293618722229811</v>
      </c>
      <c r="D311" s="45">
        <v>0.66233384025801145</v>
      </c>
      <c r="H311" s="13"/>
      <c r="I311" s="17"/>
    </row>
    <row r="312" spans="1:9" x14ac:dyDescent="0.25">
      <c r="A312" s="56" t="s">
        <v>20</v>
      </c>
      <c r="B312" s="44">
        <v>10.419514091126349</v>
      </c>
      <c r="C312" s="44">
        <v>6.1816066747984078</v>
      </c>
      <c r="D312" s="45">
        <v>0.5932720682304079</v>
      </c>
      <c r="H312" s="13"/>
      <c r="I312" s="17"/>
    </row>
    <row r="313" spans="1:9" x14ac:dyDescent="0.25">
      <c r="A313" s="56" t="s">
        <v>110</v>
      </c>
      <c r="B313" s="44">
        <v>3.8344298204601985</v>
      </c>
      <c r="C313" s="44">
        <v>2.9250021096426058</v>
      </c>
      <c r="D313" s="45">
        <v>0.7628258298104813</v>
      </c>
      <c r="H313" s="13"/>
      <c r="I313" s="17"/>
    </row>
    <row r="314" spans="1:9" x14ac:dyDescent="0.25">
      <c r="A314" s="56" t="s">
        <v>111</v>
      </c>
      <c r="B314" s="44">
        <v>2.4883592679687228</v>
      </c>
      <c r="C314" s="44">
        <v>2.4516564865049366</v>
      </c>
      <c r="D314" s="45">
        <v>0.98525020806430941</v>
      </c>
      <c r="H314" s="13"/>
      <c r="I314" s="17"/>
    </row>
    <row r="315" spans="1:9" x14ac:dyDescent="0.25">
      <c r="A315" s="56" t="s">
        <v>112</v>
      </c>
      <c r="B315" s="44">
        <v>1.268597967122383</v>
      </c>
      <c r="C315" s="44">
        <v>1.2685978043581905</v>
      </c>
      <c r="D315" s="45">
        <v>0.99999987169757731</v>
      </c>
      <c r="H315" s="13"/>
      <c r="I315" s="17"/>
    </row>
    <row r="316" spans="1:9" x14ac:dyDescent="0.25">
      <c r="A316" s="56" t="s">
        <v>113</v>
      </c>
      <c r="B316" s="44">
        <v>2.0009201020640903</v>
      </c>
      <c r="C316" s="44">
        <v>1.379708754832756</v>
      </c>
      <c r="D316" s="45">
        <v>0.68953715513652392</v>
      </c>
      <c r="H316" s="13"/>
      <c r="I316" s="17"/>
    </row>
    <row r="317" spans="1:9" x14ac:dyDescent="0.25">
      <c r="A317" s="56" t="s">
        <v>114</v>
      </c>
      <c r="B317" s="44">
        <v>11.844886586446361</v>
      </c>
      <c r="C317" s="44">
        <v>8.4855604730900751</v>
      </c>
      <c r="D317" s="45">
        <v>0.71639018332178628</v>
      </c>
      <c r="H317" s="13"/>
      <c r="I317" s="17"/>
    </row>
    <row r="318" spans="1:9" x14ac:dyDescent="0.25">
      <c r="A318" s="56" t="s">
        <v>115</v>
      </c>
      <c r="B318" s="44">
        <v>3.2005661854810867</v>
      </c>
      <c r="C318" s="44">
        <v>2.8815648460448036</v>
      </c>
      <c r="D318" s="45">
        <v>0.90032971638474857</v>
      </c>
      <c r="H318" s="13"/>
      <c r="I318" s="17"/>
    </row>
    <row r="319" spans="1:9" x14ac:dyDescent="0.25">
      <c r="A319" s="56" t="s">
        <v>116</v>
      </c>
      <c r="B319" s="44">
        <v>1.3945596810775591</v>
      </c>
      <c r="C319" s="44">
        <v>1.3890492089726649</v>
      </c>
      <c r="D319" s="45">
        <v>0.99604859355991393</v>
      </c>
      <c r="H319" s="13"/>
      <c r="I319" s="17"/>
    </row>
    <row r="320" spans="1:9" x14ac:dyDescent="0.25">
      <c r="A320" s="56" t="s">
        <v>117</v>
      </c>
      <c r="B320" s="44">
        <v>1.1416094480199774</v>
      </c>
      <c r="C320" s="44">
        <v>1.1078215286818407</v>
      </c>
      <c r="D320" s="45">
        <v>0.97040325884063161</v>
      </c>
      <c r="H320" s="13"/>
      <c r="I320" s="17"/>
    </row>
    <row r="321" spans="1:9" x14ac:dyDescent="0.25">
      <c r="A321" s="56" t="s">
        <v>118</v>
      </c>
      <c r="B321" s="44">
        <v>11.442441508957511</v>
      </c>
      <c r="C321" s="44">
        <v>5.9598917497669524</v>
      </c>
      <c r="D321" s="45">
        <v>0.5208583976681338</v>
      </c>
      <c r="H321" s="13"/>
      <c r="I321" s="17"/>
    </row>
    <row r="322" spans="1:9" x14ac:dyDescent="0.25">
      <c r="A322" s="60" t="s">
        <v>23</v>
      </c>
      <c r="B322" s="44">
        <v>104.36602817091106</v>
      </c>
      <c r="C322" s="44">
        <v>19.416204235453392</v>
      </c>
      <c r="D322" s="11">
        <v>0.18603950515063372</v>
      </c>
      <c r="E322" s="1"/>
      <c r="F322" s="1"/>
      <c r="G322" s="1"/>
      <c r="H322" s="77"/>
      <c r="I322" s="17"/>
    </row>
    <row r="323" spans="1:9" x14ac:dyDescent="0.25">
      <c r="A323" s="56" t="s">
        <v>119</v>
      </c>
      <c r="B323" s="44">
        <v>6.6096009896510104</v>
      </c>
      <c r="C323" s="44">
        <v>1.5160378720167478</v>
      </c>
      <c r="D323" s="45">
        <v>0.22936904578513675</v>
      </c>
      <c r="H323" s="13"/>
      <c r="I323" s="17"/>
    </row>
    <row r="324" spans="1:9" x14ac:dyDescent="0.25">
      <c r="A324" s="56" t="s">
        <v>120</v>
      </c>
      <c r="B324" s="44">
        <v>8.7314544834475107</v>
      </c>
      <c r="C324" s="44">
        <v>0.29808513998823355</v>
      </c>
      <c r="D324" s="45">
        <v>3.4139230818109718E-2</v>
      </c>
      <c r="H324" s="13"/>
      <c r="I324" s="17"/>
    </row>
    <row r="325" spans="1:9" x14ac:dyDescent="0.25">
      <c r="A325" s="56" t="s">
        <v>121</v>
      </c>
      <c r="B325" s="44">
        <v>0.5877378686371042</v>
      </c>
      <c r="C325" s="44">
        <v>0.28863200066488709</v>
      </c>
      <c r="D325" s="45">
        <v>0.49108967801273579</v>
      </c>
      <c r="H325" s="13"/>
      <c r="I325" s="17"/>
    </row>
    <row r="326" spans="1:9" x14ac:dyDescent="0.25">
      <c r="A326" s="56" t="s">
        <v>122</v>
      </c>
      <c r="B326" s="44">
        <v>6.7778356271993818</v>
      </c>
      <c r="C326" s="44">
        <v>1.4750332356795508</v>
      </c>
      <c r="D326" s="45">
        <v>0.21762599697169671</v>
      </c>
      <c r="H326" s="13"/>
      <c r="I326" s="17"/>
    </row>
    <row r="327" spans="1:9" x14ac:dyDescent="0.25">
      <c r="A327" s="56" t="s">
        <v>23</v>
      </c>
      <c r="B327" s="44">
        <v>5.3057730394360059</v>
      </c>
      <c r="C327" s="44">
        <v>0</v>
      </c>
      <c r="D327" s="45">
        <v>0</v>
      </c>
      <c r="H327" s="13"/>
      <c r="I327" s="17"/>
    </row>
    <row r="328" spans="1:9" x14ac:dyDescent="0.25">
      <c r="A328" s="56" t="s">
        <v>123</v>
      </c>
      <c r="B328" s="44">
        <v>14.953516088592973</v>
      </c>
      <c r="C328" s="44">
        <v>3.3502705706762441</v>
      </c>
      <c r="D328" s="45">
        <v>0.22404567265834816</v>
      </c>
      <c r="H328" s="13"/>
      <c r="I328" s="17"/>
    </row>
    <row r="329" spans="1:9" x14ac:dyDescent="0.25">
      <c r="A329" s="56" t="s">
        <v>124</v>
      </c>
      <c r="B329" s="44">
        <v>8.5574108664941573</v>
      </c>
      <c r="C329" s="44">
        <v>1.3509903565191863</v>
      </c>
      <c r="D329" s="45">
        <v>0.15787372811662914</v>
      </c>
      <c r="H329" s="13"/>
      <c r="I329" s="17"/>
    </row>
    <row r="330" spans="1:9" x14ac:dyDescent="0.25">
      <c r="A330" s="56" t="s">
        <v>125</v>
      </c>
      <c r="B330" s="44">
        <v>4.5666905477212492</v>
      </c>
      <c r="C330" s="44">
        <v>1.6571248861660208</v>
      </c>
      <c r="D330" s="45">
        <v>0.3628721650502279</v>
      </c>
      <c r="H330" s="13"/>
      <c r="I330" s="17"/>
    </row>
    <row r="331" spans="1:9" x14ac:dyDescent="0.25">
      <c r="A331" s="56" t="s">
        <v>126</v>
      </c>
      <c r="B331" s="44">
        <v>28.254069938593961</v>
      </c>
      <c r="C331" s="44">
        <v>4.8898396322777389</v>
      </c>
      <c r="D331" s="45">
        <v>0.17306673491306143</v>
      </c>
      <c r="H331" s="13"/>
      <c r="I331" s="17"/>
    </row>
    <row r="332" spans="1:9" x14ac:dyDescent="0.25">
      <c r="A332" s="56" t="s">
        <v>127</v>
      </c>
      <c r="B332" s="44">
        <v>9.3184546024388979</v>
      </c>
      <c r="C332" s="44">
        <v>1.437603098498456</v>
      </c>
      <c r="D332" s="45">
        <v>0.1542748406073895</v>
      </c>
      <c r="H332" s="13"/>
      <c r="I332" s="17"/>
    </row>
    <row r="333" spans="1:9" x14ac:dyDescent="0.25">
      <c r="A333" s="56" t="s">
        <v>128</v>
      </c>
      <c r="B333" s="44">
        <v>1.8387201837305889</v>
      </c>
      <c r="C333" s="44">
        <v>1.8387202171119335</v>
      </c>
      <c r="D333" s="45">
        <v>1.0000000181546627</v>
      </c>
      <c r="H333" s="13"/>
      <c r="I333" s="17"/>
    </row>
    <row r="334" spans="1:9" x14ac:dyDescent="0.25">
      <c r="A334" s="56" t="s">
        <v>129</v>
      </c>
      <c r="B334" s="44">
        <v>8.8647639349682077</v>
      </c>
      <c r="C334" s="44">
        <v>1.3138672258543895</v>
      </c>
      <c r="D334" s="45">
        <v>0.14821231963906792</v>
      </c>
      <c r="H334" s="13"/>
      <c r="I334" s="17"/>
    </row>
    <row r="335" spans="1:9" x14ac:dyDescent="0.25">
      <c r="A335" s="60" t="s">
        <v>21</v>
      </c>
      <c r="B335" s="44">
        <v>84.398594024194779</v>
      </c>
      <c r="C335" s="44">
        <v>38.775703728552521</v>
      </c>
      <c r="D335" s="11">
        <v>0.45943542279195532</v>
      </c>
      <c r="E335" s="1"/>
      <c r="F335" s="1"/>
      <c r="G335" s="1"/>
      <c r="H335" s="77"/>
      <c r="I335" s="17"/>
    </row>
    <row r="336" spans="1:9" x14ac:dyDescent="0.25">
      <c r="A336" s="56" t="s">
        <v>130</v>
      </c>
      <c r="B336" s="44">
        <v>7.0918873937466023</v>
      </c>
      <c r="C336" s="44">
        <v>2.0771736373406062</v>
      </c>
      <c r="D336" s="45">
        <v>0.29289433433082862</v>
      </c>
      <c r="H336" s="13"/>
      <c r="I336" s="17"/>
    </row>
    <row r="337" spans="1:9" x14ac:dyDescent="0.25">
      <c r="A337" s="56" t="s">
        <v>131</v>
      </c>
      <c r="B337" s="44">
        <v>6.9251760244977687</v>
      </c>
      <c r="C337" s="44">
        <v>3.9457672957887375</v>
      </c>
      <c r="D337" s="45">
        <v>0.56977140824010963</v>
      </c>
      <c r="H337" s="13"/>
      <c r="I337" s="17"/>
    </row>
    <row r="338" spans="1:9" x14ac:dyDescent="0.25">
      <c r="A338" s="56" t="s">
        <v>132</v>
      </c>
      <c r="B338" s="44">
        <v>1.6074608995588482</v>
      </c>
      <c r="C338" s="44">
        <v>0.79103374567352547</v>
      </c>
      <c r="D338" s="45">
        <v>0.49210139163609945</v>
      </c>
      <c r="H338" s="13"/>
      <c r="I338" s="17"/>
    </row>
    <row r="339" spans="1:9" x14ac:dyDescent="0.25">
      <c r="A339" s="56" t="s">
        <v>133</v>
      </c>
      <c r="B339" s="44">
        <v>1.6170841215798564</v>
      </c>
      <c r="C339" s="44">
        <v>0.63044533375319944</v>
      </c>
      <c r="D339" s="45">
        <v>0.3898655149351587</v>
      </c>
      <c r="H339" s="13"/>
      <c r="I339" s="17"/>
    </row>
    <row r="340" spans="1:9" x14ac:dyDescent="0.25">
      <c r="A340" s="56" t="s">
        <v>134</v>
      </c>
      <c r="B340" s="44">
        <v>4.3139782386524068</v>
      </c>
      <c r="C340" s="44">
        <v>2.5848201246759794</v>
      </c>
      <c r="D340" s="45">
        <v>0.59917319506076627</v>
      </c>
      <c r="H340" s="13"/>
      <c r="I340" s="17"/>
    </row>
    <row r="341" spans="1:9" x14ac:dyDescent="0.25">
      <c r="A341" s="56" t="s">
        <v>135</v>
      </c>
      <c r="B341" s="44">
        <v>4.4287065595669102</v>
      </c>
      <c r="C341" s="44">
        <v>0.49982623128753129</v>
      </c>
      <c r="D341" s="45">
        <v>0.11286054394545618</v>
      </c>
      <c r="H341" s="13"/>
      <c r="I341" s="17"/>
    </row>
    <row r="342" spans="1:9" x14ac:dyDescent="0.25">
      <c r="A342" s="56" t="s">
        <v>136</v>
      </c>
      <c r="B342" s="44">
        <v>2.0228175050537125</v>
      </c>
      <c r="C342" s="44">
        <v>1.642394593829007</v>
      </c>
      <c r="D342" s="45">
        <v>0.811934141229115</v>
      </c>
      <c r="H342" s="13"/>
      <c r="I342" s="17"/>
    </row>
    <row r="343" spans="1:9" x14ac:dyDescent="0.25">
      <c r="A343" s="56" t="s">
        <v>137</v>
      </c>
      <c r="B343" s="44">
        <v>1.6746695002402607</v>
      </c>
      <c r="C343" s="44">
        <v>1.5985863893356378</v>
      </c>
      <c r="D343" s="45">
        <v>0.95456828293958451</v>
      </c>
      <c r="H343" s="13"/>
      <c r="I343" s="17"/>
    </row>
    <row r="344" spans="1:9" x14ac:dyDescent="0.25">
      <c r="A344" s="56" t="s">
        <v>138</v>
      </c>
      <c r="B344" s="44">
        <v>4.5516302695926312</v>
      </c>
      <c r="C344" s="44">
        <v>2.5139169341834355</v>
      </c>
      <c r="D344" s="45">
        <v>0.55231132259967808</v>
      </c>
      <c r="H344" s="13"/>
      <c r="I344" s="17"/>
    </row>
    <row r="345" spans="1:9" x14ac:dyDescent="0.25">
      <c r="A345" s="56" t="s">
        <v>139</v>
      </c>
      <c r="B345" s="44">
        <v>3.6992423956822789</v>
      </c>
      <c r="C345" s="44">
        <v>3.6153958595217235</v>
      </c>
      <c r="D345" s="45">
        <v>0.97733413299479366</v>
      </c>
      <c r="H345" s="13"/>
      <c r="I345" s="17"/>
    </row>
    <row r="346" spans="1:9" x14ac:dyDescent="0.25">
      <c r="A346" s="56" t="s">
        <v>140</v>
      </c>
      <c r="B346" s="44">
        <v>9.4990571982426957</v>
      </c>
      <c r="C346" s="44">
        <v>3.6630321409798343</v>
      </c>
      <c r="D346" s="45">
        <v>0.38562060050101465</v>
      </c>
      <c r="H346" s="13"/>
      <c r="I346" s="17"/>
    </row>
    <row r="347" spans="1:9" x14ac:dyDescent="0.25">
      <c r="A347" s="56" t="s">
        <v>141</v>
      </c>
      <c r="B347" s="44">
        <v>4.3947908073067827</v>
      </c>
      <c r="C347" s="44">
        <v>2.8455831312223534</v>
      </c>
      <c r="D347" s="45">
        <v>0.64749000714465965</v>
      </c>
      <c r="H347" s="13"/>
      <c r="I347" s="17"/>
    </row>
    <row r="348" spans="1:9" x14ac:dyDescent="0.25">
      <c r="A348" s="56" t="s">
        <v>142</v>
      </c>
      <c r="B348" s="44">
        <v>3.1418016239517854</v>
      </c>
      <c r="C348" s="44">
        <v>2.4603819440856487</v>
      </c>
      <c r="D348" s="45">
        <v>0.78311180608244735</v>
      </c>
      <c r="H348" s="13"/>
      <c r="I348" s="17"/>
    </row>
    <row r="349" spans="1:9" x14ac:dyDescent="0.25">
      <c r="A349" s="56" t="s">
        <v>143</v>
      </c>
      <c r="B349" s="44">
        <v>4.606392130004191</v>
      </c>
      <c r="C349" s="44">
        <v>2.1334582757863942</v>
      </c>
      <c r="D349" s="45">
        <v>0.46315168478382518</v>
      </c>
      <c r="H349" s="13"/>
      <c r="I349" s="17"/>
    </row>
    <row r="350" spans="1:9" x14ac:dyDescent="0.25">
      <c r="A350" s="56" t="s">
        <v>144</v>
      </c>
      <c r="B350" s="44">
        <v>3.4619059286013036</v>
      </c>
      <c r="C350" s="44">
        <v>2.064992280867517</v>
      </c>
      <c r="D350" s="45">
        <v>0.596490003904244</v>
      </c>
      <c r="H350" s="13"/>
      <c r="I350" s="17"/>
    </row>
    <row r="351" spans="1:9" x14ac:dyDescent="0.25">
      <c r="A351" s="56" t="s">
        <v>21</v>
      </c>
      <c r="B351" s="44">
        <v>6.4975919586686333</v>
      </c>
      <c r="C351" s="44">
        <v>1.1933670234109983</v>
      </c>
      <c r="D351" s="45">
        <v>0.18366296791211881</v>
      </c>
      <c r="H351" s="13"/>
      <c r="I351" s="17"/>
    </row>
    <row r="352" spans="1:9" x14ac:dyDescent="0.25">
      <c r="A352" s="56" t="s">
        <v>145</v>
      </c>
      <c r="B352" s="44">
        <v>2.7870956848695956</v>
      </c>
      <c r="C352" s="44">
        <v>1.1313788164748273</v>
      </c>
      <c r="D352" s="45">
        <v>0.40593468771696045</v>
      </c>
      <c r="H352" s="13"/>
      <c r="I352" s="17"/>
    </row>
    <row r="353" spans="1:9" x14ac:dyDescent="0.25">
      <c r="A353" s="56" t="s">
        <v>146</v>
      </c>
      <c r="B353" s="44">
        <v>2.9872920836062455</v>
      </c>
      <c r="C353" s="44">
        <v>0.68649322208017804</v>
      </c>
      <c r="D353" s="45">
        <v>0.22980451956724851</v>
      </c>
      <c r="H353" s="13"/>
      <c r="I353" s="17"/>
    </row>
    <row r="354" spans="1:9" x14ac:dyDescent="0.25">
      <c r="A354" s="56" t="s">
        <v>147</v>
      </c>
      <c r="B354" s="44">
        <v>9.0900137007722783</v>
      </c>
      <c r="C354" s="44">
        <v>2.6976567482553842</v>
      </c>
      <c r="D354" s="45">
        <v>0.29677147219549227</v>
      </c>
      <c r="H354" s="13"/>
      <c r="I354" s="17"/>
    </row>
    <row r="355" spans="1:9" x14ac:dyDescent="0.25">
      <c r="A355" s="58" t="s">
        <v>5</v>
      </c>
      <c r="B355" s="44">
        <v>178.62214170752628</v>
      </c>
      <c r="C355" s="44">
        <v>120.72474055133975</v>
      </c>
      <c r="D355" s="45">
        <v>0.67586660532272069</v>
      </c>
      <c r="H355" s="13"/>
      <c r="I355" s="17"/>
    </row>
    <row r="356" spans="1:9" x14ac:dyDescent="0.25">
      <c r="A356" s="60" t="s">
        <v>33</v>
      </c>
      <c r="B356" s="44">
        <v>63.218788603477627</v>
      </c>
      <c r="C356" s="44">
        <v>25.07091464206361</v>
      </c>
      <c r="D356" s="11">
        <v>0.39657379073354271</v>
      </c>
      <c r="E356" s="1"/>
      <c r="F356" s="1"/>
      <c r="G356" s="1"/>
      <c r="H356" s="77"/>
      <c r="I356" s="17"/>
    </row>
    <row r="357" spans="1:9" x14ac:dyDescent="0.25">
      <c r="A357" s="56" t="s">
        <v>33</v>
      </c>
      <c r="B357" s="44">
        <v>25.85219548634964</v>
      </c>
      <c r="C357" s="44">
        <v>7.4213210102531448</v>
      </c>
      <c r="D357" s="45">
        <v>0.28706734072824558</v>
      </c>
      <c r="H357" s="13"/>
      <c r="I357" s="17"/>
    </row>
    <row r="358" spans="1:9" x14ac:dyDescent="0.25">
      <c r="A358" s="56" t="s">
        <v>178</v>
      </c>
      <c r="B358" s="44">
        <v>7.3428097288704137</v>
      </c>
      <c r="C358" s="44">
        <v>6.9772769061693438</v>
      </c>
      <c r="D358" s="45">
        <v>0.9502189439467742</v>
      </c>
      <c r="H358" s="13"/>
      <c r="I358" s="17"/>
    </row>
    <row r="359" spans="1:9" x14ac:dyDescent="0.25">
      <c r="A359" s="56" t="s">
        <v>179</v>
      </c>
      <c r="B359" s="44">
        <v>4.6518206627250205</v>
      </c>
      <c r="C359" s="44">
        <v>3.1662867794446097</v>
      </c>
      <c r="D359" s="45">
        <v>0.68065538399105219</v>
      </c>
      <c r="H359" s="13"/>
      <c r="I359" s="17"/>
    </row>
    <row r="360" spans="1:9" x14ac:dyDescent="0.25">
      <c r="A360" s="56" t="s">
        <v>180</v>
      </c>
      <c r="B360" s="44">
        <v>5.0483256739159286</v>
      </c>
      <c r="C360" s="44">
        <v>0.5506438300269052</v>
      </c>
      <c r="D360" s="45">
        <v>0.10907454581862923</v>
      </c>
      <c r="H360" s="13"/>
      <c r="I360" s="17"/>
    </row>
    <row r="361" spans="1:9" x14ac:dyDescent="0.25">
      <c r="A361" s="56" t="s">
        <v>181</v>
      </c>
      <c r="B361" s="44">
        <v>13.720556069587461</v>
      </c>
      <c r="C361" s="44">
        <v>5.5601803895949695</v>
      </c>
      <c r="D361" s="45">
        <v>0.40524453683910705</v>
      </c>
      <c r="H361" s="13"/>
      <c r="I361" s="17"/>
    </row>
    <row r="362" spans="1:9" x14ac:dyDescent="0.25">
      <c r="A362" s="56" t="s">
        <v>182</v>
      </c>
      <c r="B362" s="44">
        <v>6.6030809820291703</v>
      </c>
      <c r="C362" s="44">
        <v>1.3952057265746334</v>
      </c>
      <c r="D362" s="45">
        <v>0.21129617073784207</v>
      </c>
      <c r="H362" s="13"/>
      <c r="I362" s="17"/>
    </row>
    <row r="363" spans="1:9" x14ac:dyDescent="0.25">
      <c r="A363" s="60" t="s">
        <v>35</v>
      </c>
      <c r="B363" s="44">
        <v>20.629849498652348</v>
      </c>
      <c r="C363" s="44">
        <v>17.949563619538029</v>
      </c>
      <c r="D363" s="11">
        <v>0.87007729361819097</v>
      </c>
      <c r="E363" s="1"/>
      <c r="F363" s="1"/>
      <c r="G363" s="1"/>
      <c r="H363" s="77"/>
      <c r="I363" s="17"/>
    </row>
    <row r="364" spans="1:9" x14ac:dyDescent="0.25">
      <c r="A364" s="56" t="s">
        <v>183</v>
      </c>
      <c r="B364" s="44">
        <v>5.2115076687613255</v>
      </c>
      <c r="C364" s="44">
        <v>5.2115079229814469</v>
      </c>
      <c r="D364" s="45">
        <v>1.0000000487805329</v>
      </c>
      <c r="H364" s="13"/>
      <c r="I364" s="17"/>
    </row>
    <row r="365" spans="1:9" x14ac:dyDescent="0.25">
      <c r="A365" s="56" t="s">
        <v>184</v>
      </c>
      <c r="B365" s="44">
        <v>5.6796581402022328</v>
      </c>
      <c r="C365" s="44">
        <v>5.5962058821246972</v>
      </c>
      <c r="D365" s="45">
        <v>0.98530681671017539</v>
      </c>
      <c r="H365" s="13"/>
      <c r="I365" s="17"/>
    </row>
    <row r="366" spans="1:9" x14ac:dyDescent="0.25">
      <c r="A366" s="56" t="s">
        <v>185</v>
      </c>
      <c r="B366" s="44">
        <v>1.3873818339636401</v>
      </c>
      <c r="C366" s="44">
        <v>1.3873818414356434</v>
      </c>
      <c r="D366" s="45">
        <v>1.0000000053856861</v>
      </c>
      <c r="H366" s="13"/>
      <c r="I366" s="17"/>
    </row>
    <row r="367" spans="1:9" x14ac:dyDescent="0.25">
      <c r="A367" s="56" t="s">
        <v>186</v>
      </c>
      <c r="B367" s="44">
        <v>8.351301855725147</v>
      </c>
      <c r="C367" s="44">
        <v>5.7544679729962409</v>
      </c>
      <c r="D367" s="45">
        <v>0.68905041063164618</v>
      </c>
      <c r="H367" s="13"/>
      <c r="I367" s="17"/>
    </row>
    <row r="368" spans="1:9" x14ac:dyDescent="0.25">
      <c r="A368" s="60" t="s">
        <v>36</v>
      </c>
      <c r="B368" s="44">
        <v>27.673918379113537</v>
      </c>
      <c r="C368" s="44">
        <v>21.77610199984808</v>
      </c>
      <c r="D368" s="11">
        <v>0.78688177443940344</v>
      </c>
      <c r="E368" s="1"/>
      <c r="F368" s="1"/>
      <c r="G368" s="1"/>
      <c r="H368" s="77"/>
      <c r="I368" s="17"/>
    </row>
    <row r="369" spans="1:9" x14ac:dyDescent="0.25">
      <c r="A369" s="56" t="s">
        <v>187</v>
      </c>
      <c r="B369" s="44">
        <v>3.0392080576369778</v>
      </c>
      <c r="C369" s="44">
        <v>3.023998788194314</v>
      </c>
      <c r="D369" s="45">
        <v>0.99499564717050359</v>
      </c>
      <c r="H369" s="13"/>
      <c r="I369" s="17"/>
    </row>
    <row r="370" spans="1:9" x14ac:dyDescent="0.25">
      <c r="A370" s="56" t="s">
        <v>188</v>
      </c>
      <c r="B370" s="44">
        <v>1.5472749311646785</v>
      </c>
      <c r="C370" s="44">
        <v>1.5472748491536732</v>
      </c>
      <c r="D370" s="45">
        <v>0.99999994699648809</v>
      </c>
      <c r="H370" s="13"/>
      <c r="I370" s="17"/>
    </row>
    <row r="371" spans="1:9" x14ac:dyDescent="0.25">
      <c r="A371" s="56" t="s">
        <v>36</v>
      </c>
      <c r="B371" s="44">
        <v>8.6383249883751816</v>
      </c>
      <c r="C371" s="44">
        <v>7.595832582128426</v>
      </c>
      <c r="D371" s="45">
        <v>0.87931776037024945</v>
      </c>
      <c r="H371" s="13"/>
      <c r="I371" s="17"/>
    </row>
    <row r="372" spans="1:9" x14ac:dyDescent="0.25">
      <c r="A372" s="56" t="s">
        <v>189</v>
      </c>
      <c r="B372" s="44">
        <v>2.7870216058671855</v>
      </c>
      <c r="C372" s="44">
        <v>2.7043159395268104</v>
      </c>
      <c r="D372" s="45">
        <v>0.97032471288838784</v>
      </c>
      <c r="H372" s="13"/>
      <c r="I372" s="17"/>
    </row>
    <row r="373" spans="1:9" x14ac:dyDescent="0.25">
      <c r="A373" s="56" t="s">
        <v>190</v>
      </c>
      <c r="B373" s="44">
        <v>4.361542126193898</v>
      </c>
      <c r="C373" s="44">
        <v>3.7654498916924068</v>
      </c>
      <c r="D373" s="45">
        <v>0.86332993761046817</v>
      </c>
      <c r="H373" s="13"/>
      <c r="I373" s="17"/>
    </row>
    <row r="374" spans="1:9" x14ac:dyDescent="0.25">
      <c r="A374" s="56" t="s">
        <v>191</v>
      </c>
      <c r="B374" s="44">
        <v>7.300546669875617</v>
      </c>
      <c r="C374" s="44">
        <v>3.1392299491524494</v>
      </c>
      <c r="D374" s="45">
        <v>0.42999929883414251</v>
      </c>
      <c r="H374" s="13"/>
      <c r="I374" s="17"/>
    </row>
    <row r="375" spans="1:9" x14ac:dyDescent="0.25">
      <c r="A375" s="60" t="s">
        <v>34</v>
      </c>
      <c r="B375" s="44">
        <v>22.469258241046887</v>
      </c>
      <c r="C375" s="44">
        <v>16.259159315297499</v>
      </c>
      <c r="D375" s="11">
        <v>0.7236179824394573</v>
      </c>
      <c r="E375" s="1"/>
      <c r="F375" s="1"/>
      <c r="G375" s="1"/>
      <c r="H375" s="77"/>
      <c r="I375" s="17"/>
    </row>
    <row r="376" spans="1:9" x14ac:dyDescent="0.25">
      <c r="A376" s="56" t="s">
        <v>192</v>
      </c>
      <c r="B376" s="44">
        <v>7.3428681779248128</v>
      </c>
      <c r="C376" s="44">
        <v>3.1950505618504756</v>
      </c>
      <c r="D376" s="45">
        <v>0.43512296345669071</v>
      </c>
      <c r="H376" s="13"/>
      <c r="I376" s="17"/>
    </row>
    <row r="377" spans="1:9" x14ac:dyDescent="0.25">
      <c r="A377" s="56" t="s">
        <v>193</v>
      </c>
      <c r="B377" s="44">
        <v>8.5673879367205963</v>
      </c>
      <c r="C377" s="44">
        <v>7.6471847567714333</v>
      </c>
      <c r="D377" s="45">
        <v>0.89259232957047629</v>
      </c>
      <c r="H377" s="13"/>
      <c r="I377" s="17"/>
    </row>
    <row r="378" spans="1:9" x14ac:dyDescent="0.25">
      <c r="A378" s="56" t="s">
        <v>194</v>
      </c>
      <c r="B378" s="44">
        <v>6.5590021264014791</v>
      </c>
      <c r="C378" s="44">
        <v>5.4169239966755898</v>
      </c>
      <c r="D378" s="45">
        <v>0.82587623731226367</v>
      </c>
      <c r="H378" s="13"/>
      <c r="I378" s="17"/>
    </row>
    <row r="379" spans="1:9" x14ac:dyDescent="0.25">
      <c r="A379" s="60" t="s">
        <v>32</v>
      </c>
      <c r="B379" s="44">
        <v>44.630326985235897</v>
      </c>
      <c r="C379" s="44">
        <v>39.669000974592535</v>
      </c>
      <c r="D379" s="11">
        <v>0.88883509609318767</v>
      </c>
      <c r="E379" s="1"/>
      <c r="F379" s="1"/>
      <c r="G379" s="1"/>
      <c r="H379" s="77"/>
      <c r="I379" s="17"/>
    </row>
    <row r="380" spans="1:9" x14ac:dyDescent="0.25">
      <c r="A380" s="56" t="s">
        <v>195</v>
      </c>
      <c r="B380" s="44">
        <v>18.234046690343401</v>
      </c>
      <c r="C380" s="44">
        <v>16.967549970957474</v>
      </c>
      <c r="D380" s="45">
        <v>0.93054220267755194</v>
      </c>
      <c r="H380" s="13"/>
      <c r="I380" s="17"/>
    </row>
    <row r="381" spans="1:9" x14ac:dyDescent="0.25">
      <c r="A381" s="56" t="s">
        <v>196</v>
      </c>
      <c r="B381" s="44">
        <v>3.0987568749802725</v>
      </c>
      <c r="C381" s="44">
        <v>2.9199189626975119</v>
      </c>
      <c r="D381" s="45">
        <v>0.94228720758097584</v>
      </c>
      <c r="H381" s="13"/>
      <c r="I381" s="17"/>
    </row>
    <row r="382" spans="1:9" x14ac:dyDescent="0.25">
      <c r="A382" s="56" t="s">
        <v>197</v>
      </c>
      <c r="B382" s="44">
        <v>5.5344771283587839</v>
      </c>
      <c r="C382" s="44">
        <v>5.534477103355866</v>
      </c>
      <c r="D382" s="45">
        <v>0.9999999954823342</v>
      </c>
      <c r="H382" s="13"/>
      <c r="I382" s="17"/>
    </row>
    <row r="383" spans="1:9" x14ac:dyDescent="0.25">
      <c r="A383" s="56" t="s">
        <v>198</v>
      </c>
      <c r="B383" s="44">
        <v>17.763046291553444</v>
      </c>
      <c r="C383" s="44">
        <v>14.24705493758168</v>
      </c>
      <c r="D383" s="45">
        <v>0.80206146534428258</v>
      </c>
      <c r="H383" s="13"/>
      <c r="I383" s="17"/>
    </row>
    <row r="384" spans="1:9" x14ac:dyDescent="0.25">
      <c r="A384" s="58" t="s">
        <v>8</v>
      </c>
      <c r="B384" s="44">
        <v>38.404135171179917</v>
      </c>
      <c r="C384" s="44">
        <v>25.197089067578119</v>
      </c>
      <c r="D384" s="45">
        <v>0.65610354081055</v>
      </c>
      <c r="H384" s="13"/>
      <c r="I384" s="17"/>
    </row>
    <row r="385" spans="1:9" x14ac:dyDescent="0.25">
      <c r="A385" s="60" t="s">
        <v>43</v>
      </c>
      <c r="B385" s="44">
        <v>38.404135171179917</v>
      </c>
      <c r="C385" s="44">
        <v>25.197089067578119</v>
      </c>
      <c r="D385" s="11">
        <v>0.65610354081055</v>
      </c>
      <c r="E385" s="1"/>
      <c r="F385" s="1"/>
      <c r="G385" s="1"/>
      <c r="H385" s="77"/>
      <c r="I385" s="17"/>
    </row>
    <row r="386" spans="1:9" x14ac:dyDescent="0.25">
      <c r="A386" s="56" t="s">
        <v>233</v>
      </c>
      <c r="B386" s="44">
        <v>12.834614708618171</v>
      </c>
      <c r="C386" s="44">
        <v>8.4546782159590972</v>
      </c>
      <c r="D386" s="45">
        <v>0.65874032122537818</v>
      </c>
      <c r="H386" s="13"/>
      <c r="I386" s="17"/>
    </row>
    <row r="387" spans="1:9" x14ac:dyDescent="0.25">
      <c r="A387" s="56" t="s">
        <v>234</v>
      </c>
      <c r="B387" s="44">
        <v>5.3207139086520145</v>
      </c>
      <c r="C387" s="44">
        <v>4.2198220796256676</v>
      </c>
      <c r="D387" s="45">
        <v>0.793093211188035</v>
      </c>
      <c r="H387" s="13"/>
      <c r="I387" s="17"/>
    </row>
    <row r="388" spans="1:9" x14ac:dyDescent="0.25">
      <c r="A388" s="56" t="s">
        <v>235</v>
      </c>
      <c r="B388" s="44">
        <v>6.6656275659457771</v>
      </c>
      <c r="C388" s="44">
        <v>2.8881485598434451</v>
      </c>
      <c r="D388" s="45">
        <v>0.43328981874096795</v>
      </c>
      <c r="H388" s="13"/>
      <c r="I388" s="17"/>
    </row>
    <row r="389" spans="1:9" x14ac:dyDescent="0.25">
      <c r="A389" s="56" t="s">
        <v>236</v>
      </c>
      <c r="B389" s="44">
        <v>13.583178987963958</v>
      </c>
      <c r="C389" s="44">
        <v>9.6344402121499098</v>
      </c>
      <c r="D389" s="45">
        <v>0.70929200157687522</v>
      </c>
      <c r="H389" s="13"/>
      <c r="I389" s="17"/>
    </row>
    <row r="390" spans="1:9" x14ac:dyDescent="0.25">
      <c r="A390" s="58" t="s">
        <v>10</v>
      </c>
      <c r="B390" s="44">
        <v>957.53264789226421</v>
      </c>
      <c r="C390" s="44">
        <v>121.54179978356996</v>
      </c>
      <c r="D390" s="45">
        <v>0.12693227750626537</v>
      </c>
      <c r="H390" s="13"/>
      <c r="I390" s="17"/>
    </row>
    <row r="391" spans="1:9" x14ac:dyDescent="0.25">
      <c r="A391" s="60" t="s">
        <v>48</v>
      </c>
      <c r="B391" s="44">
        <v>119.03686189041731</v>
      </c>
      <c r="C391" s="44">
        <v>21.386487720120844</v>
      </c>
      <c r="D391" s="11">
        <v>0.17966273119505424</v>
      </c>
      <c r="E391" s="1"/>
      <c r="F391" s="1"/>
      <c r="G391" s="1"/>
      <c r="H391" s="77"/>
      <c r="I391" s="17"/>
    </row>
    <row r="392" spans="1:9" x14ac:dyDescent="0.25">
      <c r="A392" s="56" t="s">
        <v>48</v>
      </c>
      <c r="B392" s="44">
        <v>34.059525336576463</v>
      </c>
      <c r="C392" s="44">
        <v>13.802799549662524</v>
      </c>
      <c r="D392" s="45">
        <v>0.40525519405403226</v>
      </c>
      <c r="H392" s="13"/>
      <c r="I392" s="17"/>
    </row>
    <row r="393" spans="1:9" x14ac:dyDescent="0.25">
      <c r="A393" s="56" t="s">
        <v>284</v>
      </c>
      <c r="B393" s="44">
        <v>10.152046116281561</v>
      </c>
      <c r="C393" s="44">
        <v>2.165938880392499</v>
      </c>
      <c r="D393" s="45">
        <v>0.21334998438579078</v>
      </c>
      <c r="H393" s="13"/>
      <c r="I393" s="17"/>
    </row>
    <row r="394" spans="1:9" x14ac:dyDescent="0.25">
      <c r="A394" s="56" t="s">
        <v>285</v>
      </c>
      <c r="B394" s="44">
        <v>14.323494624634245</v>
      </c>
      <c r="C394" s="44">
        <v>1.1862431354522789</v>
      </c>
      <c r="D394" s="45">
        <v>8.2817997041875521E-2</v>
      </c>
      <c r="H394" s="13"/>
      <c r="I394" s="17"/>
    </row>
    <row r="395" spans="1:9" x14ac:dyDescent="0.25">
      <c r="A395" s="56" t="s">
        <v>286</v>
      </c>
      <c r="B395" s="44">
        <v>11.047775143833549</v>
      </c>
      <c r="C395" s="44">
        <v>2.2130574755309786</v>
      </c>
      <c r="D395" s="45">
        <v>0.2003170273397738</v>
      </c>
      <c r="H395" s="13"/>
      <c r="I395" s="17"/>
    </row>
    <row r="396" spans="1:9" x14ac:dyDescent="0.25">
      <c r="A396" s="56" t="s">
        <v>287</v>
      </c>
      <c r="B396" s="44">
        <v>29.178761582531735</v>
      </c>
      <c r="C396" s="44">
        <v>1.1076378654864016</v>
      </c>
      <c r="D396" s="45">
        <v>3.7960413856272232E-2</v>
      </c>
      <c r="H396" s="13"/>
      <c r="I396" s="17"/>
    </row>
    <row r="397" spans="1:9" x14ac:dyDescent="0.25">
      <c r="A397" s="56" t="s">
        <v>288</v>
      </c>
      <c r="B397" s="44">
        <v>20.27525908655976</v>
      </c>
      <c r="C397" s="44">
        <v>0.91081081359616067</v>
      </c>
      <c r="D397" s="45">
        <v>4.4922277427267343E-2</v>
      </c>
      <c r="H397" s="13"/>
      <c r="I397" s="17"/>
    </row>
    <row r="398" spans="1:9" x14ac:dyDescent="0.25">
      <c r="A398" s="60" t="s">
        <v>52</v>
      </c>
      <c r="B398" s="44">
        <v>55.918257544241968</v>
      </c>
      <c r="C398" s="44">
        <v>26.504243913106023</v>
      </c>
      <c r="D398" s="11">
        <v>0.47398193500818814</v>
      </c>
      <c r="E398" s="1"/>
      <c r="F398" s="1"/>
      <c r="G398" s="1"/>
      <c r="H398" s="77"/>
      <c r="I398" s="17"/>
    </row>
    <row r="399" spans="1:9" x14ac:dyDescent="0.25">
      <c r="A399" s="56" t="s">
        <v>289</v>
      </c>
      <c r="B399" s="44">
        <v>15.422541853161983</v>
      </c>
      <c r="C399" s="44">
        <v>4.5340221846105822</v>
      </c>
      <c r="D399" s="45">
        <v>0.29398669997326032</v>
      </c>
      <c r="H399" s="13"/>
      <c r="I399" s="17"/>
    </row>
    <row r="400" spans="1:9" x14ac:dyDescent="0.25">
      <c r="A400" s="56" t="s">
        <v>290</v>
      </c>
      <c r="B400" s="44">
        <v>8.5657162109040588</v>
      </c>
      <c r="C400" s="44">
        <v>5.0559681453568341</v>
      </c>
      <c r="D400" s="45">
        <v>0.59025632193145094</v>
      </c>
      <c r="H400" s="13"/>
      <c r="I400" s="17"/>
    </row>
    <row r="401" spans="1:9" x14ac:dyDescent="0.25">
      <c r="A401" s="56" t="s">
        <v>291</v>
      </c>
      <c r="B401" s="44">
        <v>18.180628717604414</v>
      </c>
      <c r="C401" s="44">
        <v>11.019946939675764</v>
      </c>
      <c r="D401" s="45">
        <v>0.60613673546971902</v>
      </c>
      <c r="H401" s="13"/>
      <c r="I401" s="17"/>
    </row>
    <row r="402" spans="1:9" x14ac:dyDescent="0.25">
      <c r="A402" s="56" t="s">
        <v>292</v>
      </c>
      <c r="B402" s="44">
        <v>13.749370762571518</v>
      </c>
      <c r="C402" s="44">
        <v>5.8943066434628424</v>
      </c>
      <c r="D402" s="45">
        <v>0.42869646511448367</v>
      </c>
      <c r="H402" s="13"/>
      <c r="I402" s="17"/>
    </row>
    <row r="403" spans="1:9" x14ac:dyDescent="0.25">
      <c r="A403" s="60" t="s">
        <v>50</v>
      </c>
      <c r="B403" s="44">
        <v>137.0515861169641</v>
      </c>
      <c r="C403" s="44">
        <v>13.680081782924233</v>
      </c>
      <c r="D403" s="11">
        <v>9.9817026351298299E-2</v>
      </c>
      <c r="E403" s="1"/>
      <c r="F403" s="1"/>
      <c r="G403" s="1"/>
      <c r="H403" s="77"/>
      <c r="I403" s="17"/>
    </row>
    <row r="404" spans="1:9" x14ac:dyDescent="0.25">
      <c r="A404" s="56" t="s">
        <v>50</v>
      </c>
      <c r="B404" s="44">
        <v>54.139822741139518</v>
      </c>
      <c r="C404" s="44">
        <v>5.8818003309292921</v>
      </c>
      <c r="D404" s="45">
        <v>0.10864092331909053</v>
      </c>
      <c r="H404" s="13"/>
      <c r="I404" s="17"/>
    </row>
    <row r="405" spans="1:9" x14ac:dyDescent="0.25">
      <c r="A405" s="56" t="s">
        <v>293</v>
      </c>
      <c r="B405" s="44">
        <v>26.461759764644675</v>
      </c>
      <c r="C405" s="44">
        <v>2.1003710782069138</v>
      </c>
      <c r="D405" s="45">
        <v>7.9373824601536941E-2</v>
      </c>
      <c r="H405" s="13"/>
      <c r="I405" s="17"/>
    </row>
    <row r="406" spans="1:9" x14ac:dyDescent="0.25">
      <c r="A406" s="56" t="s">
        <v>294</v>
      </c>
      <c r="B406" s="44">
        <v>19.65355158615796</v>
      </c>
      <c r="C406" s="44">
        <v>0.88476977015508096</v>
      </c>
      <c r="D406" s="45">
        <v>4.5018314693728245E-2</v>
      </c>
      <c r="H406" s="13"/>
      <c r="I406" s="17"/>
    </row>
    <row r="407" spans="1:9" x14ac:dyDescent="0.25">
      <c r="A407" s="56" t="s">
        <v>295</v>
      </c>
      <c r="B407" s="44">
        <v>28.832425245270031</v>
      </c>
      <c r="C407" s="44">
        <v>0.3642238429571184</v>
      </c>
      <c r="D407" s="45">
        <v>1.2632438647070435E-2</v>
      </c>
      <c r="H407" s="13"/>
      <c r="I407" s="17"/>
    </row>
    <row r="408" spans="1:9" x14ac:dyDescent="0.25">
      <c r="A408" s="56" t="s">
        <v>296</v>
      </c>
      <c r="B408" s="44">
        <v>3.7251014615814171</v>
      </c>
      <c r="C408" s="44">
        <v>2.3023939391756447</v>
      </c>
      <c r="D408" s="45">
        <v>0.61807549751898827</v>
      </c>
      <c r="H408" s="13"/>
      <c r="I408" s="17"/>
    </row>
    <row r="409" spans="1:9" x14ac:dyDescent="0.25">
      <c r="A409" s="56" t="s">
        <v>297</v>
      </c>
      <c r="B409" s="44">
        <v>4.2389253181704873</v>
      </c>
      <c r="C409" s="44">
        <v>2.1465228215001835</v>
      </c>
      <c r="D409" s="45">
        <v>0.50638373181498253</v>
      </c>
      <c r="H409" s="13"/>
      <c r="I409" s="17"/>
    </row>
    <row r="410" spans="1:9" x14ac:dyDescent="0.25">
      <c r="A410" s="60" t="s">
        <v>47</v>
      </c>
      <c r="B410" s="44">
        <v>228.14158576802095</v>
      </c>
      <c r="C410" s="44">
        <v>26.62845506650055</v>
      </c>
      <c r="D410" s="11">
        <v>0.11671898824082388</v>
      </c>
      <c r="E410" s="1"/>
      <c r="F410" s="1"/>
      <c r="G410" s="1"/>
      <c r="H410" s="77"/>
      <c r="I410" s="17"/>
    </row>
    <row r="411" spans="1:9" x14ac:dyDescent="0.25">
      <c r="A411" s="56" t="s">
        <v>298</v>
      </c>
      <c r="B411" s="44">
        <v>6.887005050164527</v>
      </c>
      <c r="C411" s="44">
        <v>0.19511055144777087</v>
      </c>
      <c r="D411" s="45">
        <v>2.8330246605977119E-2</v>
      </c>
      <c r="H411" s="13"/>
      <c r="I411" s="17"/>
    </row>
    <row r="412" spans="1:9" x14ac:dyDescent="0.25">
      <c r="A412" s="56" t="s">
        <v>299</v>
      </c>
      <c r="B412" s="44">
        <v>7.6108488070946132</v>
      </c>
      <c r="C412" s="44">
        <v>1.2295359181869041</v>
      </c>
      <c r="D412" s="45">
        <v>0.16155043272450326</v>
      </c>
      <c r="H412" s="13"/>
      <c r="I412" s="17"/>
    </row>
    <row r="413" spans="1:9" x14ac:dyDescent="0.25">
      <c r="A413" s="56" t="s">
        <v>662</v>
      </c>
      <c r="B413" s="44">
        <v>6.8454941609205111</v>
      </c>
      <c r="C413" s="44">
        <v>0</v>
      </c>
      <c r="D413" s="45">
        <v>0</v>
      </c>
      <c r="H413" s="13"/>
      <c r="I413" s="17"/>
    </row>
    <row r="414" spans="1:9" x14ac:dyDescent="0.25">
      <c r="A414" s="56" t="s">
        <v>300</v>
      </c>
      <c r="B414" s="44">
        <v>28.829363325343898</v>
      </c>
      <c r="C414" s="44">
        <v>0.46602827021163096</v>
      </c>
      <c r="D414" s="45">
        <v>1.6165055917205962E-2</v>
      </c>
      <c r="H414" s="13"/>
      <c r="I414" s="17"/>
    </row>
    <row r="415" spans="1:9" x14ac:dyDescent="0.25">
      <c r="A415" s="56" t="s">
        <v>301</v>
      </c>
      <c r="B415" s="44">
        <v>25.086599919426437</v>
      </c>
      <c r="C415" s="44">
        <v>1.6048638581038799</v>
      </c>
      <c r="D415" s="45">
        <v>6.397295222383298E-2</v>
      </c>
      <c r="H415" s="13"/>
      <c r="I415" s="17"/>
    </row>
    <row r="416" spans="1:9" x14ac:dyDescent="0.25">
      <c r="A416" s="56" t="s">
        <v>302</v>
      </c>
      <c r="B416" s="44">
        <v>18.810618020215564</v>
      </c>
      <c r="C416" s="44">
        <v>3.9620796224009527</v>
      </c>
      <c r="D416" s="45">
        <v>0.21062995474911825</v>
      </c>
      <c r="H416" s="13"/>
      <c r="I416" s="17"/>
    </row>
    <row r="417" spans="1:9" x14ac:dyDescent="0.25">
      <c r="A417" s="56" t="s">
        <v>303</v>
      </c>
      <c r="B417" s="44">
        <v>18.737064745691015</v>
      </c>
      <c r="C417" s="44">
        <v>1.3530241844588546</v>
      </c>
      <c r="D417" s="45">
        <v>7.2211106852796206E-2</v>
      </c>
      <c r="H417" s="13"/>
      <c r="I417" s="17"/>
    </row>
    <row r="418" spans="1:9" x14ac:dyDescent="0.25">
      <c r="A418" s="56" t="s">
        <v>304</v>
      </c>
      <c r="B418" s="44">
        <v>12.012994437201085</v>
      </c>
      <c r="C418" s="44">
        <v>1.463742527523741</v>
      </c>
      <c r="D418" s="45">
        <v>0.12184659996103181</v>
      </c>
      <c r="H418" s="13"/>
      <c r="I418" s="17"/>
    </row>
    <row r="419" spans="1:9" x14ac:dyDescent="0.25">
      <c r="A419" s="56" t="s">
        <v>663</v>
      </c>
      <c r="B419" s="44">
        <v>16.507360899811136</v>
      </c>
      <c r="C419" s="44">
        <v>0</v>
      </c>
      <c r="D419" s="45">
        <v>0</v>
      </c>
      <c r="H419" s="13"/>
      <c r="I419" s="17"/>
    </row>
    <row r="420" spans="1:9" x14ac:dyDescent="0.25">
      <c r="A420" s="56" t="s">
        <v>305</v>
      </c>
      <c r="B420" s="44">
        <v>9.8749870672006317</v>
      </c>
      <c r="C420" s="44">
        <v>1.3912032649952797</v>
      </c>
      <c r="D420" s="45">
        <v>0.14088152779623428</v>
      </c>
      <c r="H420" s="13"/>
      <c r="I420" s="17"/>
    </row>
    <row r="421" spans="1:9" x14ac:dyDescent="0.25">
      <c r="A421" s="56" t="s">
        <v>664</v>
      </c>
      <c r="B421" s="44">
        <v>5.1478052486308901</v>
      </c>
      <c r="C421" s="44">
        <v>0</v>
      </c>
      <c r="D421" s="45">
        <v>0</v>
      </c>
      <c r="H421" s="13"/>
      <c r="I421" s="17"/>
    </row>
    <row r="422" spans="1:9" x14ac:dyDescent="0.25">
      <c r="A422" s="56" t="s">
        <v>306</v>
      </c>
      <c r="B422" s="44">
        <v>8.1478505442546556</v>
      </c>
      <c r="C422" s="44">
        <v>0.56478420258467588</v>
      </c>
      <c r="D422" s="45">
        <v>6.931695660310383E-2</v>
      </c>
      <c r="H422" s="13"/>
      <c r="I422" s="17"/>
    </row>
    <row r="423" spans="1:9" x14ac:dyDescent="0.25">
      <c r="A423" s="56" t="s">
        <v>665</v>
      </c>
      <c r="B423" s="44">
        <v>5.0118676446020611</v>
      </c>
      <c r="C423" s="44">
        <v>0</v>
      </c>
      <c r="D423" s="45">
        <v>0</v>
      </c>
      <c r="H423" s="13"/>
      <c r="I423" s="17"/>
    </row>
    <row r="424" spans="1:9" x14ac:dyDescent="0.25">
      <c r="A424" s="56" t="s">
        <v>307</v>
      </c>
      <c r="B424" s="44">
        <v>46.158148676900346</v>
      </c>
      <c r="C424" s="44">
        <v>2.1565350056001917</v>
      </c>
      <c r="D424" s="45">
        <v>4.6720569767552671E-2</v>
      </c>
      <c r="H424" s="13"/>
      <c r="I424" s="17"/>
    </row>
    <row r="425" spans="1:9" x14ac:dyDescent="0.25">
      <c r="A425" s="56" t="s">
        <v>308</v>
      </c>
      <c r="B425" s="44">
        <v>12.473577220563548</v>
      </c>
      <c r="C425" s="44">
        <v>12.241547660986669</v>
      </c>
      <c r="D425" s="45">
        <v>0.98139831457535986</v>
      </c>
      <c r="H425" s="13"/>
      <c r="I425" s="17"/>
    </row>
    <row r="426" spans="1:9" x14ac:dyDescent="0.25">
      <c r="A426" s="60" t="s">
        <v>51</v>
      </c>
      <c r="B426" s="44">
        <v>290.00465121651274</v>
      </c>
      <c r="C426" s="44">
        <v>23.279585049700561</v>
      </c>
      <c r="D426" s="11">
        <v>8.0273143730789351E-2</v>
      </c>
      <c r="E426" s="1"/>
      <c r="F426" s="1"/>
      <c r="G426" s="1"/>
      <c r="H426" s="77"/>
      <c r="I426" s="17"/>
    </row>
    <row r="427" spans="1:9" x14ac:dyDescent="0.25">
      <c r="A427" s="56" t="s">
        <v>666</v>
      </c>
      <c r="B427" s="44">
        <v>1.3622010574508321</v>
      </c>
      <c r="C427" s="44">
        <v>0</v>
      </c>
      <c r="D427" s="45">
        <v>0</v>
      </c>
      <c r="H427" s="13"/>
      <c r="I427" s="17"/>
    </row>
    <row r="428" spans="1:9" x14ac:dyDescent="0.25">
      <c r="A428" s="56" t="s">
        <v>667</v>
      </c>
      <c r="B428" s="44">
        <v>6.9572494993561333</v>
      </c>
      <c r="C428" s="44">
        <v>0</v>
      </c>
      <c r="D428" s="45">
        <v>0</v>
      </c>
      <c r="H428" s="13"/>
      <c r="I428" s="17"/>
    </row>
    <row r="429" spans="1:9" x14ac:dyDescent="0.25">
      <c r="A429" s="56" t="s">
        <v>668</v>
      </c>
      <c r="B429" s="44">
        <v>2.1073148258702052</v>
      </c>
      <c r="C429" s="44">
        <v>0</v>
      </c>
      <c r="D429" s="45">
        <v>0</v>
      </c>
      <c r="H429" s="13"/>
      <c r="I429" s="17"/>
    </row>
    <row r="430" spans="1:9" x14ac:dyDescent="0.25">
      <c r="A430" s="56" t="s">
        <v>309</v>
      </c>
      <c r="B430" s="44">
        <v>8.0733817628301381</v>
      </c>
      <c r="C430" s="44">
        <v>0.63386918167402884</v>
      </c>
      <c r="D430" s="45">
        <v>7.8513465644887939E-2</v>
      </c>
      <c r="H430" s="13"/>
      <c r="I430" s="17"/>
    </row>
    <row r="431" spans="1:9" x14ac:dyDescent="0.25">
      <c r="A431" s="56" t="s">
        <v>310</v>
      </c>
      <c r="B431" s="44">
        <v>6.1258328511791102</v>
      </c>
      <c r="C431" s="44">
        <v>3.8995081193417498E-2</v>
      </c>
      <c r="D431" s="45">
        <v>6.365678290734241E-3</v>
      </c>
      <c r="H431" s="13"/>
      <c r="I431" s="17"/>
    </row>
    <row r="432" spans="1:9" x14ac:dyDescent="0.25">
      <c r="A432" s="56" t="s">
        <v>669</v>
      </c>
      <c r="B432" s="44">
        <v>4.2820588410645266</v>
      </c>
      <c r="C432" s="44">
        <v>0</v>
      </c>
      <c r="D432" s="45">
        <v>0</v>
      </c>
      <c r="H432" s="13"/>
      <c r="I432" s="17"/>
    </row>
    <row r="433" spans="1:9" x14ac:dyDescent="0.25">
      <c r="A433" s="56" t="s">
        <v>311</v>
      </c>
      <c r="B433" s="44">
        <v>2.9221512977167476</v>
      </c>
      <c r="C433" s="44">
        <v>4.4905741039543104E-2</v>
      </c>
      <c r="D433" s="45">
        <v>1.536735660286675E-2</v>
      </c>
      <c r="H433" s="13"/>
      <c r="I433" s="17"/>
    </row>
    <row r="434" spans="1:9" x14ac:dyDescent="0.25">
      <c r="A434" s="56" t="s">
        <v>670</v>
      </c>
      <c r="B434" s="44">
        <v>10.829038735080539</v>
      </c>
      <c r="C434" s="44">
        <v>0.15651338243917823</v>
      </c>
      <c r="D434" s="45">
        <v>1.4453118717929692E-2</v>
      </c>
      <c r="H434" s="13"/>
      <c r="I434" s="17"/>
    </row>
    <row r="435" spans="1:9" x14ac:dyDescent="0.25">
      <c r="A435" s="56" t="s">
        <v>671</v>
      </c>
      <c r="B435" s="44">
        <v>1.9011815351890098</v>
      </c>
      <c r="C435" s="44">
        <v>0</v>
      </c>
      <c r="D435" s="45">
        <v>0</v>
      </c>
      <c r="H435" s="13"/>
      <c r="I435" s="17"/>
    </row>
    <row r="436" spans="1:9" x14ac:dyDescent="0.25">
      <c r="A436" s="56" t="s">
        <v>312</v>
      </c>
      <c r="B436" s="44">
        <v>30.155601045582586</v>
      </c>
      <c r="C436" s="44">
        <v>4.4798829207935711</v>
      </c>
      <c r="D436" s="45">
        <v>0.14855890002065861</v>
      </c>
      <c r="H436" s="13"/>
      <c r="I436" s="17"/>
    </row>
    <row r="437" spans="1:9" x14ac:dyDescent="0.25">
      <c r="A437" s="56" t="s">
        <v>51</v>
      </c>
      <c r="B437" s="44">
        <v>20.491487868515463</v>
      </c>
      <c r="C437" s="44">
        <v>3.6088773518023896</v>
      </c>
      <c r="D437" s="45">
        <v>0.17611592554717892</v>
      </c>
      <c r="H437" s="13"/>
      <c r="I437" s="17"/>
    </row>
    <row r="438" spans="1:9" x14ac:dyDescent="0.25">
      <c r="A438" s="56" t="s">
        <v>313</v>
      </c>
      <c r="B438" s="44">
        <v>18.584398304507587</v>
      </c>
      <c r="C438" s="44">
        <v>0.24832012919232474</v>
      </c>
      <c r="D438" s="45">
        <v>1.3361752429299552E-2</v>
      </c>
      <c r="H438" s="13"/>
      <c r="I438" s="17"/>
    </row>
    <row r="439" spans="1:9" x14ac:dyDescent="0.25">
      <c r="A439" s="56" t="s">
        <v>314</v>
      </c>
      <c r="B439" s="44">
        <v>2.4060553490053627</v>
      </c>
      <c r="C439" s="44">
        <v>0.21458256845620494</v>
      </c>
      <c r="D439" s="45">
        <v>8.9184385781029954E-2</v>
      </c>
      <c r="H439" s="13"/>
      <c r="I439" s="17"/>
    </row>
    <row r="440" spans="1:9" x14ac:dyDescent="0.25">
      <c r="A440" s="57" t="s">
        <v>315</v>
      </c>
      <c r="B440" s="44">
        <v>30.014866747041111</v>
      </c>
      <c r="C440" s="44">
        <v>1.2554521343680172</v>
      </c>
      <c r="D440" s="45">
        <v>4.1827676429440776E-2</v>
      </c>
      <c r="H440" s="13"/>
      <c r="I440" s="17"/>
    </row>
    <row r="441" spans="1:9" x14ac:dyDescent="0.25">
      <c r="A441" s="57" t="s">
        <v>316</v>
      </c>
      <c r="B441" s="44">
        <v>37.648167702393685</v>
      </c>
      <c r="C441" s="44">
        <v>2.1457522293811633</v>
      </c>
      <c r="D441" s="45">
        <v>5.6994864832285996E-2</v>
      </c>
      <c r="H441" s="13"/>
      <c r="I441" s="17"/>
    </row>
    <row r="442" spans="1:9" x14ac:dyDescent="0.25">
      <c r="A442" s="57" t="s">
        <v>676</v>
      </c>
      <c r="B442" s="44">
        <v>3.9367539490119454</v>
      </c>
      <c r="C442" s="44">
        <v>0</v>
      </c>
      <c r="D442" s="45">
        <v>0</v>
      </c>
      <c r="H442" s="13"/>
      <c r="I442" s="17"/>
    </row>
    <row r="443" spans="1:9" x14ac:dyDescent="0.25">
      <c r="A443" s="56" t="s">
        <v>317</v>
      </c>
      <c r="B443" s="44">
        <v>34.784740447886485</v>
      </c>
      <c r="C443" s="44">
        <v>4.6755843791455183</v>
      </c>
      <c r="D443" s="45">
        <v>0.13441481290194895</v>
      </c>
      <c r="H443" s="13"/>
      <c r="I443" s="17"/>
    </row>
    <row r="444" spans="1:9" x14ac:dyDescent="0.25">
      <c r="A444" s="56" t="s">
        <v>318</v>
      </c>
      <c r="B444" s="44">
        <v>5.0223337286716605</v>
      </c>
      <c r="C444" s="44">
        <v>1.6362399167409666E-2</v>
      </c>
      <c r="D444" s="45">
        <v>3.2579274997197967E-3</v>
      </c>
      <c r="H444" s="13"/>
      <c r="I444" s="17"/>
    </row>
    <row r="445" spans="1:9" x14ac:dyDescent="0.25">
      <c r="A445" s="56" t="s">
        <v>319</v>
      </c>
      <c r="B445" s="44">
        <v>8.3111012237562836</v>
      </c>
      <c r="C445" s="44">
        <v>0.32246471739053145</v>
      </c>
      <c r="D445" s="45">
        <v>3.8799276859822721E-2</v>
      </c>
      <c r="H445" s="13"/>
      <c r="I445" s="17"/>
    </row>
    <row r="446" spans="1:9" x14ac:dyDescent="0.25">
      <c r="A446" s="56" t="s">
        <v>320</v>
      </c>
      <c r="B446" s="44">
        <v>11.805913695929442</v>
      </c>
      <c r="C446" s="44">
        <v>0.33104178819571634</v>
      </c>
      <c r="D446" s="45">
        <v>2.8040336116454598E-2</v>
      </c>
      <c r="H446" s="13"/>
      <c r="I446" s="17"/>
    </row>
    <row r="447" spans="1:9" x14ac:dyDescent="0.25">
      <c r="A447" s="56" t="s">
        <v>672</v>
      </c>
      <c r="B447" s="44">
        <v>4.2073641323195741</v>
      </c>
      <c r="C447" s="44">
        <v>0.2955597869773271</v>
      </c>
      <c r="D447" s="45">
        <v>7.0248207115456193E-2</v>
      </c>
      <c r="H447" s="13"/>
      <c r="I447" s="17"/>
    </row>
    <row r="448" spans="1:9" x14ac:dyDescent="0.25">
      <c r="A448" s="56" t="s">
        <v>673</v>
      </c>
      <c r="B448" s="44">
        <v>1.3609019843618988</v>
      </c>
      <c r="C448" s="44">
        <v>0</v>
      </c>
      <c r="D448" s="45">
        <v>0</v>
      </c>
      <c r="H448" s="13"/>
      <c r="I448" s="17"/>
    </row>
    <row r="449" spans="1:9" x14ac:dyDescent="0.25">
      <c r="A449" s="56" t="s">
        <v>674</v>
      </c>
      <c r="B449" s="44">
        <v>0.9653723665986691</v>
      </c>
      <c r="C449" s="44">
        <v>0</v>
      </c>
      <c r="D449" s="45">
        <v>0</v>
      </c>
      <c r="H449" s="13"/>
      <c r="I449" s="17"/>
    </row>
    <row r="450" spans="1:9" x14ac:dyDescent="0.25">
      <c r="A450" s="56" t="s">
        <v>675</v>
      </c>
      <c r="B450" s="44">
        <v>2.497484832705156</v>
      </c>
      <c r="C450" s="44">
        <v>0</v>
      </c>
      <c r="D450" s="45">
        <v>0</v>
      </c>
      <c r="H450" s="13"/>
      <c r="I450" s="17"/>
    </row>
    <row r="451" spans="1:9" x14ac:dyDescent="0.25">
      <c r="A451" s="56" t="s">
        <v>321</v>
      </c>
      <c r="B451" s="44">
        <v>8.6935607551975718</v>
      </c>
      <c r="C451" s="44">
        <v>0.16770247003380068</v>
      </c>
      <c r="D451" s="45">
        <v>1.929042365448902E-2</v>
      </c>
      <c r="H451" s="13"/>
      <c r="I451" s="17"/>
    </row>
    <row r="452" spans="1:9" x14ac:dyDescent="0.25">
      <c r="A452" s="56" t="s">
        <v>322</v>
      </c>
      <c r="B452" s="44">
        <v>14.022557863406508</v>
      </c>
      <c r="C452" s="44">
        <v>1.0978576438847971</v>
      </c>
      <c r="D452" s="45">
        <v>7.8292252710169527E-2</v>
      </c>
      <c r="H452" s="13"/>
      <c r="I452" s="17"/>
    </row>
    <row r="453" spans="1:9" x14ac:dyDescent="0.25">
      <c r="A453" s="56" t="s">
        <v>323</v>
      </c>
      <c r="B453" s="44">
        <v>10.535578813884495</v>
      </c>
      <c r="C453" s="44">
        <v>3.5458611445656207</v>
      </c>
      <c r="D453" s="45">
        <v>0.33656063963876826</v>
      </c>
      <c r="H453" s="13"/>
      <c r="I453" s="17"/>
    </row>
    <row r="454" spans="1:9" x14ac:dyDescent="0.25">
      <c r="A454" s="60" t="s">
        <v>49</v>
      </c>
      <c r="B454" s="44">
        <v>127.37970535610715</v>
      </c>
      <c r="C454" s="44">
        <v>10.062946251217751</v>
      </c>
      <c r="D454" s="11">
        <v>7.899960376800548E-2</v>
      </c>
      <c r="E454" s="1"/>
      <c r="F454" s="1"/>
      <c r="G454" s="1"/>
      <c r="H454" s="77"/>
      <c r="I454" s="17"/>
    </row>
    <row r="455" spans="1:9" x14ac:dyDescent="0.25">
      <c r="A455" s="56" t="s">
        <v>677</v>
      </c>
      <c r="B455" s="44">
        <v>9.2359057845836308</v>
      </c>
      <c r="C455" s="44">
        <v>0</v>
      </c>
      <c r="D455" s="45">
        <v>0</v>
      </c>
      <c r="H455" s="13"/>
      <c r="I455" s="17"/>
    </row>
    <row r="456" spans="1:9" x14ac:dyDescent="0.25">
      <c r="A456" s="56" t="s">
        <v>678</v>
      </c>
      <c r="B456" s="44">
        <v>6.1532448693418518</v>
      </c>
      <c r="C456" s="44">
        <v>0</v>
      </c>
      <c r="D456" s="45">
        <v>0</v>
      </c>
      <c r="H456" s="13"/>
      <c r="I456" s="17"/>
    </row>
    <row r="457" spans="1:9" x14ac:dyDescent="0.25">
      <c r="A457" s="56" t="s">
        <v>324</v>
      </c>
      <c r="B457" s="44">
        <v>8.2341440795009024</v>
      </c>
      <c r="C457" s="44">
        <v>0.24928016264802619</v>
      </c>
      <c r="D457" s="45">
        <v>3.0273961718573165E-2</v>
      </c>
      <c r="H457" s="13"/>
      <c r="I457" s="17"/>
    </row>
    <row r="458" spans="1:9" x14ac:dyDescent="0.25">
      <c r="A458" s="56" t="s">
        <v>679</v>
      </c>
      <c r="B458" s="44">
        <v>4.4500990468169057</v>
      </c>
      <c r="C458" s="44">
        <v>0</v>
      </c>
      <c r="D458" s="45">
        <v>0</v>
      </c>
      <c r="H458" s="13"/>
      <c r="I458" s="17"/>
    </row>
    <row r="459" spans="1:9" x14ac:dyDescent="0.25">
      <c r="A459" s="56" t="s">
        <v>325</v>
      </c>
      <c r="B459" s="44">
        <v>15.063170663746311</v>
      </c>
      <c r="C459" s="44">
        <v>0.45751020904404244</v>
      </c>
      <c r="D459" s="45">
        <v>3.0372769402737192E-2</v>
      </c>
      <c r="H459" s="13"/>
      <c r="I459" s="17"/>
    </row>
    <row r="460" spans="1:9" x14ac:dyDescent="0.25">
      <c r="A460" s="56" t="s">
        <v>326</v>
      </c>
      <c r="B460" s="44">
        <v>10.384908780274763</v>
      </c>
      <c r="C460" s="44">
        <v>0.40538379980441108</v>
      </c>
      <c r="D460" s="45">
        <v>3.9035855622959595E-2</v>
      </c>
      <c r="H460" s="13"/>
      <c r="I460" s="17"/>
    </row>
    <row r="461" spans="1:9" x14ac:dyDescent="0.25">
      <c r="A461" s="56" t="s">
        <v>327</v>
      </c>
      <c r="B461" s="44">
        <v>5.7149709456449953</v>
      </c>
      <c r="C461" s="44">
        <v>0.5398486498639623</v>
      </c>
      <c r="D461" s="45">
        <v>9.4462186247043931E-2</v>
      </c>
      <c r="H461" s="13"/>
      <c r="I461" s="17"/>
    </row>
    <row r="462" spans="1:9" x14ac:dyDescent="0.25">
      <c r="A462" s="56" t="s">
        <v>328</v>
      </c>
      <c r="B462" s="44">
        <v>6.3775315571252262</v>
      </c>
      <c r="C462" s="44">
        <v>0.46993315266127983</v>
      </c>
      <c r="D462" s="45">
        <v>7.3685743214590954E-2</v>
      </c>
      <c r="H462" s="13"/>
      <c r="I462" s="17"/>
    </row>
    <row r="463" spans="1:9" x14ac:dyDescent="0.25">
      <c r="A463" s="56" t="s">
        <v>329</v>
      </c>
      <c r="B463" s="44">
        <v>9.2074890202808248</v>
      </c>
      <c r="C463" s="44">
        <v>0</v>
      </c>
      <c r="D463" s="45">
        <v>0</v>
      </c>
      <c r="H463" s="13"/>
      <c r="I463" s="17"/>
    </row>
    <row r="464" spans="1:9" x14ac:dyDescent="0.25">
      <c r="A464" s="56" t="s">
        <v>49</v>
      </c>
      <c r="B464" s="44">
        <v>48.951955437712492</v>
      </c>
      <c r="C464" s="44">
        <v>7.4800363126340468</v>
      </c>
      <c r="D464" s="45">
        <v>0.15280362644862683</v>
      </c>
      <c r="H464" s="13"/>
      <c r="I464" s="17"/>
    </row>
    <row r="465" spans="1:9" x14ac:dyDescent="0.25">
      <c r="A465" s="56" t="s">
        <v>330</v>
      </c>
      <c r="B465" s="44">
        <v>3.6062851710792501</v>
      </c>
      <c r="C465" s="44">
        <v>0.4609539645619829</v>
      </c>
      <c r="D465" s="45">
        <v>0.12781961012363136</v>
      </c>
      <c r="H465" s="13"/>
      <c r="I465" s="17"/>
    </row>
    <row r="466" spans="1:9" x14ac:dyDescent="0.25">
      <c r="A466" s="58" t="s">
        <v>14</v>
      </c>
      <c r="B466" s="44">
        <v>2253.9523680575148</v>
      </c>
      <c r="C466" s="44">
        <v>94.759441269737792</v>
      </c>
      <c r="D466" s="45">
        <v>4.204145687044962E-2</v>
      </c>
      <c r="H466" s="13"/>
      <c r="I466" s="17"/>
    </row>
    <row r="467" spans="1:9" x14ac:dyDescent="0.25">
      <c r="A467" s="60" t="s">
        <v>70</v>
      </c>
      <c r="B467" s="44">
        <v>104.57688531954491</v>
      </c>
      <c r="C467" s="44">
        <v>19.522112801131282</v>
      </c>
      <c r="D467" s="11">
        <v>0.18667712985981133</v>
      </c>
      <c r="E467" s="1"/>
      <c r="F467" s="1"/>
      <c r="G467" s="1"/>
      <c r="H467" s="77"/>
      <c r="I467" s="17"/>
    </row>
    <row r="468" spans="1:9" x14ac:dyDescent="0.25">
      <c r="A468" s="56" t="s">
        <v>70</v>
      </c>
      <c r="B468" s="44">
        <v>25.921408867771174</v>
      </c>
      <c r="C468" s="44">
        <v>7.3246824922530926</v>
      </c>
      <c r="D468" s="45">
        <v>0.28257270002635076</v>
      </c>
      <c r="H468" s="13"/>
      <c r="I468" s="17"/>
    </row>
    <row r="469" spans="1:9" x14ac:dyDescent="0.25">
      <c r="A469" s="56" t="s">
        <v>476</v>
      </c>
      <c r="B469" s="44">
        <v>4.6820586194995597</v>
      </c>
      <c r="C469" s="44">
        <v>2.5335004163915302</v>
      </c>
      <c r="D469" s="45">
        <v>0.54110822231916489</v>
      </c>
      <c r="H469" s="13"/>
      <c r="I469" s="17"/>
    </row>
    <row r="470" spans="1:9" x14ac:dyDescent="0.25">
      <c r="A470" s="56" t="s">
        <v>680</v>
      </c>
      <c r="B470" s="44">
        <v>5.4594265680567737</v>
      </c>
      <c r="C470" s="44">
        <v>0</v>
      </c>
      <c r="D470" s="45">
        <v>0</v>
      </c>
      <c r="H470" s="13"/>
      <c r="I470" s="17"/>
    </row>
    <row r="471" spans="1:9" x14ac:dyDescent="0.25">
      <c r="A471" s="56" t="s">
        <v>477</v>
      </c>
      <c r="B471" s="44">
        <v>23.488098101670722</v>
      </c>
      <c r="C471" s="44">
        <v>2.1101950290203271</v>
      </c>
      <c r="D471" s="45">
        <v>8.9841034377756951E-2</v>
      </c>
      <c r="H471" s="13"/>
      <c r="I471" s="17"/>
    </row>
    <row r="472" spans="1:9" x14ac:dyDescent="0.25">
      <c r="A472" s="56" t="s">
        <v>478</v>
      </c>
      <c r="B472" s="44">
        <v>23.574686301720192</v>
      </c>
      <c r="C472" s="44">
        <v>3.5264089962860776</v>
      </c>
      <c r="D472" s="45">
        <v>0.14958455655160779</v>
      </c>
      <c r="H472" s="13"/>
      <c r="I472" s="17"/>
    </row>
    <row r="473" spans="1:9" x14ac:dyDescent="0.25">
      <c r="A473" s="56" t="s">
        <v>479</v>
      </c>
      <c r="B473" s="44">
        <v>14.246858284717856</v>
      </c>
      <c r="C473" s="44">
        <v>4.0273258671802568</v>
      </c>
      <c r="D473" s="45">
        <v>0.2826816822836119</v>
      </c>
      <c r="H473" s="13"/>
      <c r="I473" s="17"/>
    </row>
    <row r="474" spans="1:9" x14ac:dyDescent="0.25">
      <c r="A474" s="56" t="s">
        <v>681</v>
      </c>
      <c r="B474" s="44">
        <v>7.2043485761086306</v>
      </c>
      <c r="C474" s="44">
        <v>0</v>
      </c>
      <c r="D474" s="45">
        <v>0</v>
      </c>
      <c r="H474" s="13"/>
      <c r="I474" s="17"/>
    </row>
    <row r="475" spans="1:9" x14ac:dyDescent="0.25">
      <c r="A475" s="60" t="s">
        <v>69</v>
      </c>
      <c r="B475" s="44">
        <v>194.94449635008374</v>
      </c>
      <c r="C475" s="44">
        <v>5.2078061610607218</v>
      </c>
      <c r="D475" s="11">
        <v>2.6714302063231776E-2</v>
      </c>
      <c r="E475" s="1"/>
      <c r="F475" s="1"/>
      <c r="G475" s="1"/>
      <c r="H475" s="77"/>
      <c r="I475" s="17"/>
    </row>
    <row r="476" spans="1:9" x14ac:dyDescent="0.25">
      <c r="A476" s="56" t="s">
        <v>682</v>
      </c>
      <c r="B476" s="44">
        <v>9.573653658104142</v>
      </c>
      <c r="C476" s="44">
        <v>0</v>
      </c>
      <c r="D476" s="45">
        <v>0</v>
      </c>
      <c r="H476" s="13"/>
      <c r="I476" s="17"/>
    </row>
    <row r="477" spans="1:9" x14ac:dyDescent="0.25">
      <c r="A477" s="56" t="s">
        <v>683</v>
      </c>
      <c r="B477" s="44">
        <v>11.066234985197672</v>
      </c>
      <c r="C477" s="44">
        <v>0</v>
      </c>
      <c r="D477" s="45">
        <v>0</v>
      </c>
      <c r="H477" s="13"/>
      <c r="I477" s="17"/>
    </row>
    <row r="478" spans="1:9" x14ac:dyDescent="0.25">
      <c r="A478" s="56" t="s">
        <v>684</v>
      </c>
      <c r="B478" s="44">
        <v>44.20736937702813</v>
      </c>
      <c r="C478" s="44">
        <v>0.12567733495100616</v>
      </c>
      <c r="D478" s="45">
        <v>2.8429046270351701E-3</v>
      </c>
      <c r="H478" s="13"/>
      <c r="I478" s="17"/>
    </row>
    <row r="479" spans="1:9" x14ac:dyDescent="0.25">
      <c r="A479" s="56" t="s">
        <v>480</v>
      </c>
      <c r="B479" s="44">
        <v>5.2797667729431996</v>
      </c>
      <c r="C479" s="44">
        <v>0.52039439854145619</v>
      </c>
      <c r="D479" s="45">
        <v>9.8563898922255422E-2</v>
      </c>
      <c r="H479" s="13"/>
      <c r="I479" s="17"/>
    </row>
    <row r="480" spans="1:9" x14ac:dyDescent="0.25">
      <c r="A480" s="56" t="s">
        <v>481</v>
      </c>
      <c r="B480" s="44">
        <v>15.798234284994709</v>
      </c>
      <c r="C480" s="44">
        <v>0.75012883385612938</v>
      </c>
      <c r="D480" s="45">
        <v>4.7481814760058839E-2</v>
      </c>
      <c r="H480" s="13"/>
      <c r="I480" s="17"/>
    </row>
    <row r="481" spans="1:9" x14ac:dyDescent="0.25">
      <c r="A481" s="56" t="s">
        <v>685</v>
      </c>
      <c r="B481" s="44">
        <v>5.9947502000646464</v>
      </c>
      <c r="C481" s="44">
        <v>0</v>
      </c>
      <c r="D481" s="45">
        <v>0</v>
      </c>
      <c r="H481" s="13"/>
      <c r="I481" s="17"/>
    </row>
    <row r="482" spans="1:9" x14ac:dyDescent="0.25">
      <c r="A482" s="56" t="s">
        <v>686</v>
      </c>
      <c r="B482" s="44">
        <v>3.9288697340935976</v>
      </c>
      <c r="C482" s="44">
        <v>0</v>
      </c>
      <c r="D482" s="45">
        <v>0</v>
      </c>
      <c r="H482" s="13"/>
      <c r="I482" s="17"/>
    </row>
    <row r="483" spans="1:9" x14ac:dyDescent="0.25">
      <c r="A483" s="56" t="s">
        <v>687</v>
      </c>
      <c r="B483" s="44">
        <v>1.2410118378138966</v>
      </c>
      <c r="C483" s="44">
        <v>0</v>
      </c>
      <c r="D483" s="45">
        <v>0</v>
      </c>
      <c r="H483" s="13"/>
      <c r="I483" s="17"/>
    </row>
    <row r="484" spans="1:9" x14ac:dyDescent="0.25">
      <c r="A484" s="56" t="s">
        <v>482</v>
      </c>
      <c r="B484" s="44">
        <v>6.7254727422445661</v>
      </c>
      <c r="C484" s="44">
        <v>0.12662122124211936</v>
      </c>
      <c r="D484" s="45">
        <v>1.8827110910252631E-2</v>
      </c>
      <c r="H484" s="13"/>
      <c r="I484" s="17"/>
    </row>
    <row r="485" spans="1:9" x14ac:dyDescent="0.25">
      <c r="A485" s="56" t="s">
        <v>483</v>
      </c>
      <c r="B485" s="44">
        <v>26.168658452317811</v>
      </c>
      <c r="C485" s="44">
        <v>1.3584003394914177</v>
      </c>
      <c r="D485" s="45">
        <v>5.1909437465683363E-2</v>
      </c>
      <c r="H485" s="13"/>
      <c r="I485" s="17"/>
    </row>
    <row r="486" spans="1:9" x14ac:dyDescent="0.25">
      <c r="A486" s="56" t="s">
        <v>484</v>
      </c>
      <c r="B486" s="44">
        <v>6.1410162904857026</v>
      </c>
      <c r="C486" s="44">
        <v>0.15191147185210729</v>
      </c>
      <c r="D486" s="45">
        <v>2.4737187570641077E-2</v>
      </c>
      <c r="H486" s="13"/>
      <c r="I486" s="17"/>
    </row>
    <row r="487" spans="1:9" x14ac:dyDescent="0.25">
      <c r="A487" s="56" t="s">
        <v>485</v>
      </c>
      <c r="B487" s="44">
        <v>26.097357044259809</v>
      </c>
      <c r="C487" s="44">
        <v>0.76694874335988483</v>
      </c>
      <c r="D487" s="45">
        <v>2.9387985230043726E-2</v>
      </c>
      <c r="H487" s="13"/>
      <c r="I487" s="17"/>
    </row>
    <row r="488" spans="1:9" x14ac:dyDescent="0.25">
      <c r="A488" s="56" t="s">
        <v>688</v>
      </c>
      <c r="B488" s="44">
        <v>14.320573348178096</v>
      </c>
      <c r="C488" s="44">
        <v>0.14193772748126754</v>
      </c>
      <c r="D488" s="45">
        <v>9.9114556401001409E-3</v>
      </c>
      <c r="H488" s="13"/>
      <c r="I488" s="17"/>
    </row>
    <row r="489" spans="1:9" x14ac:dyDescent="0.25">
      <c r="A489" s="56" t="s">
        <v>486</v>
      </c>
      <c r="B489" s="44">
        <v>18.401527622357754</v>
      </c>
      <c r="C489" s="44">
        <v>1.2657860902853324</v>
      </c>
      <c r="D489" s="45">
        <v>6.8787011397217337E-2</v>
      </c>
      <c r="H489" s="13"/>
      <c r="I489" s="17"/>
    </row>
    <row r="490" spans="1:9" x14ac:dyDescent="0.25">
      <c r="A490" s="60" t="s">
        <v>71</v>
      </c>
      <c r="B490" s="44">
        <v>175.22992614818534</v>
      </c>
      <c r="C490" s="44">
        <v>6.4598717935259558</v>
      </c>
      <c r="D490" s="11">
        <v>3.686511736621452E-2</v>
      </c>
      <c r="E490" s="1"/>
      <c r="F490" s="1"/>
      <c r="G490" s="1"/>
      <c r="H490" s="77"/>
      <c r="I490" s="17"/>
    </row>
    <row r="491" spans="1:9" x14ac:dyDescent="0.25">
      <c r="A491" s="56" t="s">
        <v>487</v>
      </c>
      <c r="B491" s="44">
        <v>12.75889516342713</v>
      </c>
      <c r="C491" s="44">
        <v>2.4562105478554104</v>
      </c>
      <c r="D491" s="45">
        <v>0.19250965827323677</v>
      </c>
      <c r="H491" s="13"/>
      <c r="I491" s="17"/>
    </row>
    <row r="492" spans="1:9" x14ac:dyDescent="0.25">
      <c r="A492" s="56" t="s">
        <v>488</v>
      </c>
      <c r="B492" s="44">
        <v>47.116016168353354</v>
      </c>
      <c r="C492" s="44">
        <v>0.53290662383089293</v>
      </c>
      <c r="D492" s="45">
        <v>1.1310519589065617E-2</v>
      </c>
      <c r="H492" s="13"/>
      <c r="I492" s="17"/>
    </row>
    <row r="493" spans="1:9" x14ac:dyDescent="0.25">
      <c r="A493" s="56" t="s">
        <v>489</v>
      </c>
      <c r="B493" s="44">
        <v>39.365963981625235</v>
      </c>
      <c r="C493" s="44">
        <v>0.80581169354863447</v>
      </c>
      <c r="D493" s="45">
        <v>2.0469756409998277E-2</v>
      </c>
      <c r="H493" s="13"/>
      <c r="I493" s="17"/>
    </row>
    <row r="494" spans="1:9" x14ac:dyDescent="0.25">
      <c r="A494" s="56" t="s">
        <v>689</v>
      </c>
      <c r="B494" s="44">
        <v>18.643597005115126</v>
      </c>
      <c r="C494" s="44">
        <v>0.11415529962984776</v>
      </c>
      <c r="D494" s="45">
        <v>6.1230297779193412E-3</v>
      </c>
      <c r="H494" s="13"/>
      <c r="I494" s="17"/>
    </row>
    <row r="495" spans="1:9" x14ac:dyDescent="0.25">
      <c r="A495" s="56" t="s">
        <v>690</v>
      </c>
      <c r="B495" s="44">
        <v>2.1245884191011104</v>
      </c>
      <c r="C495" s="44">
        <v>0</v>
      </c>
      <c r="D495" s="45">
        <v>0</v>
      </c>
      <c r="H495" s="13"/>
      <c r="I495" s="17"/>
    </row>
    <row r="496" spans="1:9" x14ac:dyDescent="0.25">
      <c r="A496" s="56" t="s">
        <v>691</v>
      </c>
      <c r="B496" s="44">
        <v>1.7953928395458669</v>
      </c>
      <c r="C496" s="44">
        <v>0</v>
      </c>
      <c r="D496" s="45">
        <v>0</v>
      </c>
      <c r="H496" s="13"/>
      <c r="I496" s="17"/>
    </row>
    <row r="497" spans="1:9" x14ac:dyDescent="0.25">
      <c r="A497" s="56" t="s">
        <v>71</v>
      </c>
      <c r="B497" s="44">
        <v>5.1013668978047031</v>
      </c>
      <c r="C497" s="44">
        <v>0.28964887</v>
      </c>
      <c r="D497" s="45">
        <v>5.6778678303778946E-2</v>
      </c>
      <c r="H497" s="13"/>
      <c r="I497" s="17"/>
    </row>
    <row r="498" spans="1:9" x14ac:dyDescent="0.25">
      <c r="A498" s="56" t="s">
        <v>692</v>
      </c>
      <c r="B498" s="44">
        <v>1.763054392262456</v>
      </c>
      <c r="C498" s="44">
        <v>0</v>
      </c>
      <c r="D498" s="45">
        <v>0</v>
      </c>
      <c r="H498" s="13"/>
      <c r="I498" s="17"/>
    </row>
    <row r="499" spans="1:9" x14ac:dyDescent="0.25">
      <c r="A499" s="56" t="s">
        <v>490</v>
      </c>
      <c r="B499" s="44">
        <v>22.194144496046391</v>
      </c>
      <c r="C499" s="44">
        <v>1.0651341759070143</v>
      </c>
      <c r="D499" s="45">
        <v>4.7991675286098753E-2</v>
      </c>
      <c r="H499" s="13"/>
      <c r="I499" s="17"/>
    </row>
    <row r="500" spans="1:9" x14ac:dyDescent="0.25">
      <c r="A500" s="56" t="s">
        <v>491</v>
      </c>
      <c r="B500" s="44">
        <v>6.1505820684222803</v>
      </c>
      <c r="C500" s="44">
        <v>0.68960436419607196</v>
      </c>
      <c r="D500" s="45">
        <v>0.11212017928133526</v>
      </c>
      <c r="H500" s="13"/>
      <c r="I500" s="17"/>
    </row>
    <row r="501" spans="1:9" x14ac:dyDescent="0.25">
      <c r="A501" s="56" t="s">
        <v>492</v>
      </c>
      <c r="B501" s="44">
        <v>2.7455129455319609</v>
      </c>
      <c r="C501" s="44">
        <v>0.50640021855808515</v>
      </c>
      <c r="D501" s="45">
        <v>0.1844464872701472</v>
      </c>
      <c r="H501" s="13"/>
      <c r="I501" s="17"/>
    </row>
    <row r="502" spans="1:9" x14ac:dyDescent="0.25">
      <c r="A502" s="56" t="s">
        <v>693</v>
      </c>
      <c r="B502" s="44">
        <v>15.470811770949734</v>
      </c>
      <c r="C502" s="44">
        <v>0</v>
      </c>
      <c r="D502" s="45">
        <v>0</v>
      </c>
      <c r="H502" s="13"/>
      <c r="I502" s="17"/>
    </row>
    <row r="503" spans="1:9" x14ac:dyDescent="0.25">
      <c r="A503" s="60" t="s">
        <v>68</v>
      </c>
      <c r="B503" s="44">
        <v>1232.0136725025195</v>
      </c>
      <c r="C503" s="44">
        <v>49.265467559872064</v>
      </c>
      <c r="D503" s="11">
        <v>3.9987760411621012E-2</v>
      </c>
      <c r="E503" s="1"/>
      <c r="F503" s="1"/>
      <c r="G503" s="1"/>
      <c r="H503" s="77"/>
      <c r="I503" s="17"/>
    </row>
    <row r="504" spans="1:9" x14ac:dyDescent="0.25">
      <c r="A504" s="56" t="s">
        <v>694</v>
      </c>
      <c r="B504" s="44">
        <v>40.222200336616289</v>
      </c>
      <c r="C504" s="44">
        <v>0.19875785541389901</v>
      </c>
      <c r="D504" s="45">
        <v>4.9414963316405085E-3</v>
      </c>
      <c r="H504" s="13"/>
      <c r="I504" s="17"/>
    </row>
    <row r="505" spans="1:9" x14ac:dyDescent="0.25">
      <c r="A505" s="56" t="s">
        <v>493</v>
      </c>
      <c r="B505" s="44">
        <v>91.322804203693082</v>
      </c>
      <c r="C505" s="44">
        <v>3.6240344213040556</v>
      </c>
      <c r="D505" s="45">
        <v>3.968378383586145E-2</v>
      </c>
      <c r="H505" s="13"/>
      <c r="I505" s="17"/>
    </row>
    <row r="506" spans="1:9" x14ac:dyDescent="0.25">
      <c r="A506" s="56" t="s">
        <v>494</v>
      </c>
      <c r="B506" s="44">
        <v>80.916028188962457</v>
      </c>
      <c r="C506" s="44">
        <v>7.2655850862793772</v>
      </c>
      <c r="D506" s="45">
        <v>8.9791667348181295E-2</v>
      </c>
      <c r="H506" s="13"/>
      <c r="I506" s="17"/>
    </row>
    <row r="507" spans="1:9" x14ac:dyDescent="0.25">
      <c r="A507" s="56" t="s">
        <v>695</v>
      </c>
      <c r="B507" s="44">
        <v>8.3724491834917902</v>
      </c>
      <c r="C507" s="44">
        <v>0</v>
      </c>
      <c r="D507" s="45">
        <v>0</v>
      </c>
      <c r="H507" s="13"/>
      <c r="I507" s="17"/>
    </row>
    <row r="508" spans="1:9" x14ac:dyDescent="0.25">
      <c r="A508" s="56" t="s">
        <v>696</v>
      </c>
      <c r="B508" s="44">
        <v>16.354286296417097</v>
      </c>
      <c r="C508" s="44">
        <v>0.24512678413351952</v>
      </c>
      <c r="D508" s="45">
        <v>1.4988534485128952E-2</v>
      </c>
      <c r="H508" s="13"/>
      <c r="I508" s="17"/>
    </row>
    <row r="509" spans="1:9" x14ac:dyDescent="0.25">
      <c r="A509" s="56" t="s">
        <v>495</v>
      </c>
      <c r="B509" s="44">
        <v>19.660989837579983</v>
      </c>
      <c r="C509" s="44">
        <v>1.1022243196641197</v>
      </c>
      <c r="D509" s="45">
        <v>5.6061486668251566E-2</v>
      </c>
      <c r="H509" s="13"/>
      <c r="I509" s="17"/>
    </row>
    <row r="510" spans="1:9" x14ac:dyDescent="0.25">
      <c r="A510" s="56" t="s">
        <v>496</v>
      </c>
      <c r="B510" s="44">
        <v>47.579027381703277</v>
      </c>
      <c r="C510" s="44">
        <v>2.2701585570859728</v>
      </c>
      <c r="D510" s="45">
        <v>4.7713429256836221E-2</v>
      </c>
      <c r="H510" s="13"/>
      <c r="I510" s="17"/>
    </row>
    <row r="511" spans="1:9" x14ac:dyDescent="0.25">
      <c r="A511" s="56" t="s">
        <v>497</v>
      </c>
      <c r="B511" s="44">
        <v>255.21986348206991</v>
      </c>
      <c r="C511" s="44">
        <v>8.3871795625965682</v>
      </c>
      <c r="D511" s="45">
        <v>3.2862565821354252E-2</v>
      </c>
      <c r="H511" s="13"/>
      <c r="I511" s="17"/>
    </row>
    <row r="512" spans="1:9" x14ac:dyDescent="0.25">
      <c r="A512" s="56" t="s">
        <v>498</v>
      </c>
      <c r="B512" s="44">
        <v>11.697992576698059</v>
      </c>
      <c r="C512" s="44">
        <v>1.5158774879125902</v>
      </c>
      <c r="D512" s="45">
        <v>0.12958441185303524</v>
      </c>
      <c r="H512" s="13"/>
      <c r="I512" s="17"/>
    </row>
    <row r="513" spans="1:9" x14ac:dyDescent="0.25">
      <c r="A513" s="56" t="s">
        <v>499</v>
      </c>
      <c r="B513" s="44">
        <v>132.8136436365649</v>
      </c>
      <c r="C513" s="44">
        <v>9.9824407544842018</v>
      </c>
      <c r="D513" s="45">
        <v>7.5161259650404905E-2</v>
      </c>
      <c r="H513" s="13"/>
      <c r="I513" s="17"/>
    </row>
    <row r="514" spans="1:9" x14ac:dyDescent="0.25">
      <c r="A514" s="56" t="s">
        <v>500</v>
      </c>
      <c r="B514" s="44">
        <v>33.966348277018803</v>
      </c>
      <c r="C514" s="44">
        <v>3.8138930805131728</v>
      </c>
      <c r="D514" s="45">
        <v>0.1122844601782996</v>
      </c>
      <c r="H514" s="13"/>
      <c r="I514" s="17"/>
    </row>
    <row r="515" spans="1:9" x14ac:dyDescent="0.25">
      <c r="A515" s="56" t="s">
        <v>501</v>
      </c>
      <c r="B515" s="44">
        <v>147.62301191024443</v>
      </c>
      <c r="C515" s="44">
        <v>4.0352197949506534</v>
      </c>
      <c r="D515" s="45">
        <v>2.7334625833295479E-2</v>
      </c>
      <c r="H515" s="13"/>
      <c r="I515" s="17"/>
    </row>
    <row r="516" spans="1:9" x14ac:dyDescent="0.25">
      <c r="A516" s="56" t="s">
        <v>502</v>
      </c>
      <c r="B516" s="44">
        <v>42.027890565657898</v>
      </c>
      <c r="C516" s="44">
        <v>1.1958606671132872</v>
      </c>
      <c r="D516" s="45">
        <v>2.8453977847045613E-2</v>
      </c>
      <c r="H516" s="13"/>
      <c r="I516" s="17"/>
    </row>
    <row r="517" spans="1:9" x14ac:dyDescent="0.25">
      <c r="A517" s="56" t="s">
        <v>503</v>
      </c>
      <c r="B517" s="44">
        <v>91.487940603559338</v>
      </c>
      <c r="C517" s="44">
        <v>1.3179885747602404</v>
      </c>
      <c r="D517" s="45">
        <v>1.4406145400861325E-2</v>
      </c>
      <c r="H517" s="13"/>
      <c r="I517" s="17"/>
    </row>
    <row r="518" spans="1:9" x14ac:dyDescent="0.25">
      <c r="A518" s="56" t="s">
        <v>68</v>
      </c>
      <c r="B518" s="44">
        <v>53.752654038711448</v>
      </c>
      <c r="C518" s="44">
        <v>2.0174976104348996</v>
      </c>
      <c r="D518" s="45">
        <v>3.7532985980226079E-2</v>
      </c>
      <c r="H518" s="13"/>
      <c r="I518" s="17"/>
    </row>
    <row r="519" spans="1:9" x14ac:dyDescent="0.25">
      <c r="A519" s="56" t="s">
        <v>504</v>
      </c>
      <c r="B519" s="44">
        <v>16.534961013392323</v>
      </c>
      <c r="C519" s="44">
        <v>0.12221078816428456</v>
      </c>
      <c r="D519" s="45">
        <v>7.3910539048323842E-3</v>
      </c>
      <c r="H519" s="13"/>
      <c r="I519" s="17"/>
    </row>
    <row r="520" spans="1:9" x14ac:dyDescent="0.25">
      <c r="A520" s="56" t="s">
        <v>505</v>
      </c>
      <c r="B520" s="44">
        <v>61.581062540806897</v>
      </c>
      <c r="C520" s="44">
        <v>2.0560965477206885</v>
      </c>
      <c r="D520" s="45">
        <v>3.3388455198515118E-2</v>
      </c>
      <c r="H520" s="13"/>
      <c r="I520" s="17"/>
    </row>
    <row r="521" spans="1:9" x14ac:dyDescent="0.25">
      <c r="A521" s="57" t="s">
        <v>699</v>
      </c>
      <c r="B521" s="44">
        <v>3.1002941836694111</v>
      </c>
      <c r="C521" s="44">
        <v>0.1153156673405242</v>
      </c>
      <c r="D521" s="45">
        <v>3.7195072631475312E-2</v>
      </c>
      <c r="H521" s="13"/>
      <c r="I521" s="17"/>
    </row>
    <row r="522" spans="1:9" x14ac:dyDescent="0.25">
      <c r="A522" s="56" t="s">
        <v>697</v>
      </c>
      <c r="B522" s="44">
        <v>12.191944054340413</v>
      </c>
      <c r="C522" s="44">
        <v>0</v>
      </c>
      <c r="D522" s="45">
        <v>0</v>
      </c>
      <c r="H522" s="13"/>
      <c r="I522" s="17"/>
    </row>
    <row r="523" spans="1:9" x14ac:dyDescent="0.25">
      <c r="A523" s="56" t="s">
        <v>698</v>
      </c>
      <c r="B523" s="44">
        <v>65.588280191321516</v>
      </c>
      <c r="C523" s="44">
        <v>0</v>
      </c>
      <c r="D523" s="45">
        <v>0</v>
      </c>
      <c r="H523" s="13"/>
      <c r="I523" s="17"/>
    </row>
    <row r="524" spans="1:9" x14ac:dyDescent="0.25">
      <c r="A524" s="60" t="s">
        <v>72</v>
      </c>
      <c r="B524" s="44">
        <v>547.1873877371811</v>
      </c>
      <c r="C524" s="44">
        <v>14.593831824147772</v>
      </c>
      <c r="D524" s="11">
        <v>2.66706290225339E-2</v>
      </c>
      <c r="E524" s="1"/>
      <c r="F524" s="1"/>
      <c r="G524" s="1"/>
      <c r="H524" s="77"/>
      <c r="I524" s="17"/>
    </row>
    <row r="525" spans="1:9" x14ac:dyDescent="0.25">
      <c r="A525" s="56" t="s">
        <v>506</v>
      </c>
      <c r="B525" s="44">
        <v>72.213460988007469</v>
      </c>
      <c r="C525" s="44">
        <v>1.1618566475956142</v>
      </c>
      <c r="D525" s="45">
        <v>1.6089197660648955E-2</v>
      </c>
      <c r="H525" s="13"/>
      <c r="I525" s="17"/>
    </row>
    <row r="526" spans="1:9" x14ac:dyDescent="0.25">
      <c r="A526" s="56" t="s">
        <v>700</v>
      </c>
      <c r="B526" s="44">
        <v>12.297109747613964</v>
      </c>
      <c r="C526" s="44">
        <v>0</v>
      </c>
      <c r="D526" s="45">
        <v>0</v>
      </c>
      <c r="H526" s="13"/>
      <c r="I526" s="17"/>
    </row>
    <row r="527" spans="1:9" x14ac:dyDescent="0.25">
      <c r="A527" s="56" t="s">
        <v>507</v>
      </c>
      <c r="B527" s="44">
        <v>27.834300903015468</v>
      </c>
      <c r="C527" s="44">
        <v>0.50718967158105821</v>
      </c>
      <c r="D527" s="45">
        <v>1.8221749967720982E-2</v>
      </c>
      <c r="H527" s="13"/>
      <c r="I527" s="17"/>
    </row>
    <row r="528" spans="1:9" x14ac:dyDescent="0.25">
      <c r="A528" s="56" t="s">
        <v>508</v>
      </c>
      <c r="B528" s="44">
        <v>59.34228512403557</v>
      </c>
      <c r="C528" s="44">
        <v>2.6273073622464977</v>
      </c>
      <c r="D528" s="45">
        <v>4.4273781448674818E-2</v>
      </c>
      <c r="H528" s="13"/>
      <c r="I528" s="17"/>
    </row>
    <row r="529" spans="1:9" x14ac:dyDescent="0.25">
      <c r="A529" s="56" t="s">
        <v>701</v>
      </c>
      <c r="B529" s="44">
        <v>15.438188587881946</v>
      </c>
      <c r="C529" s="44">
        <v>0</v>
      </c>
      <c r="D529" s="45">
        <v>0</v>
      </c>
      <c r="H529" s="13"/>
      <c r="I529" s="17"/>
    </row>
    <row r="530" spans="1:9" x14ac:dyDescent="0.25">
      <c r="A530" s="56" t="s">
        <v>702</v>
      </c>
      <c r="B530" s="44">
        <v>20.485231827221824</v>
      </c>
      <c r="C530" s="44">
        <v>0</v>
      </c>
      <c r="D530" s="45">
        <v>0</v>
      </c>
      <c r="H530" s="13"/>
      <c r="I530" s="17"/>
    </row>
    <row r="531" spans="1:9" x14ac:dyDescent="0.25">
      <c r="A531" s="56" t="s">
        <v>703</v>
      </c>
      <c r="B531" s="44">
        <v>2.4462922526600037</v>
      </c>
      <c r="C531" s="44">
        <v>0</v>
      </c>
      <c r="D531" s="45">
        <v>0</v>
      </c>
      <c r="H531" s="13"/>
      <c r="I531" s="17"/>
    </row>
    <row r="532" spans="1:9" x14ac:dyDescent="0.25">
      <c r="A532" s="56" t="s">
        <v>509</v>
      </c>
      <c r="B532" s="44">
        <v>3.6192648565124879</v>
      </c>
      <c r="C532" s="44">
        <v>0.21680713956321626</v>
      </c>
      <c r="D532" s="45">
        <v>5.9903640147554976E-2</v>
      </c>
      <c r="H532" s="13"/>
      <c r="I532" s="17"/>
    </row>
    <row r="533" spans="1:9" x14ac:dyDescent="0.25">
      <c r="A533" s="56" t="s">
        <v>704</v>
      </c>
      <c r="B533" s="44">
        <v>9.5299337442171943</v>
      </c>
      <c r="C533" s="44">
        <v>0.1220471808113385</v>
      </c>
      <c r="D533" s="45">
        <v>1.2806718712540606E-2</v>
      </c>
      <c r="H533" s="13"/>
      <c r="I533" s="17"/>
    </row>
    <row r="534" spans="1:9" x14ac:dyDescent="0.25">
      <c r="A534" s="56" t="s">
        <v>705</v>
      </c>
      <c r="B534" s="44">
        <v>21.932996933191021</v>
      </c>
      <c r="C534" s="44">
        <v>0</v>
      </c>
      <c r="D534" s="45">
        <v>0</v>
      </c>
      <c r="H534" s="13"/>
      <c r="I534" s="17"/>
    </row>
    <row r="535" spans="1:9" x14ac:dyDescent="0.25">
      <c r="A535" s="56" t="s">
        <v>706</v>
      </c>
      <c r="B535" s="44">
        <v>2.6169640810931263</v>
      </c>
      <c r="C535" s="44">
        <v>0</v>
      </c>
      <c r="D535" s="45">
        <v>0</v>
      </c>
      <c r="H535" s="13"/>
      <c r="I535" s="17"/>
    </row>
    <row r="536" spans="1:9" x14ac:dyDescent="0.25">
      <c r="A536" s="56" t="s">
        <v>510</v>
      </c>
      <c r="B536" s="44">
        <v>29.760718897045653</v>
      </c>
      <c r="C536" s="44">
        <v>0.22156823434291731</v>
      </c>
      <c r="D536" s="45">
        <v>7.4449893199627108E-3</v>
      </c>
      <c r="H536" s="13"/>
      <c r="I536" s="17"/>
    </row>
    <row r="537" spans="1:9" x14ac:dyDescent="0.25">
      <c r="A537" s="56" t="s">
        <v>511</v>
      </c>
      <c r="B537" s="44">
        <v>26.31324839715154</v>
      </c>
      <c r="C537" s="44">
        <v>1.3013041907834482</v>
      </c>
      <c r="D537" s="45">
        <v>4.9454334605236988E-2</v>
      </c>
      <c r="H537" s="13"/>
      <c r="I537" s="17"/>
    </row>
    <row r="538" spans="1:9" x14ac:dyDescent="0.25">
      <c r="A538" s="56" t="s">
        <v>512</v>
      </c>
      <c r="B538" s="44">
        <v>21.308498247770292</v>
      </c>
      <c r="C538" s="44">
        <v>3.2984444117463467</v>
      </c>
      <c r="D538" s="45">
        <v>0.1547947853195846</v>
      </c>
      <c r="H538" s="13"/>
      <c r="I538" s="17"/>
    </row>
    <row r="539" spans="1:9" x14ac:dyDescent="0.25">
      <c r="A539" s="56" t="s">
        <v>513</v>
      </c>
      <c r="B539" s="44">
        <v>13.492970202578638</v>
      </c>
      <c r="C539" s="44">
        <v>1.2002727917465814</v>
      </c>
      <c r="D539" s="45">
        <v>8.8955417059855185E-2</v>
      </c>
      <c r="H539" s="13"/>
      <c r="I539" s="17"/>
    </row>
    <row r="540" spans="1:9" x14ac:dyDescent="0.25">
      <c r="A540" s="56" t="s">
        <v>514</v>
      </c>
      <c r="B540" s="44">
        <v>59.570420877354692</v>
      </c>
      <c r="C540" s="44">
        <v>0</v>
      </c>
      <c r="D540" s="45">
        <v>0</v>
      </c>
      <c r="H540" s="13"/>
      <c r="I540" s="17"/>
    </row>
    <row r="541" spans="1:9" x14ac:dyDescent="0.25">
      <c r="A541" s="56" t="s">
        <v>515</v>
      </c>
      <c r="B541" s="44">
        <v>83.032537855771295</v>
      </c>
      <c r="C541" s="44">
        <v>3.2420321044715439</v>
      </c>
      <c r="D541" s="45">
        <v>3.9045321125833823E-2</v>
      </c>
      <c r="H541" s="13"/>
      <c r="I541" s="17"/>
    </row>
    <row r="542" spans="1:9" x14ac:dyDescent="0.25">
      <c r="A542" s="56" t="s">
        <v>516</v>
      </c>
      <c r="B542" s="44">
        <v>21.901103839923671</v>
      </c>
      <c r="C542" s="44">
        <v>0.69500208925920848</v>
      </c>
      <c r="D542" s="45">
        <v>3.1733655725255473E-2</v>
      </c>
      <c r="H542" s="13"/>
      <c r="I542" s="17"/>
    </row>
    <row r="543" spans="1:9" x14ac:dyDescent="0.25">
      <c r="A543" s="56" t="s">
        <v>707</v>
      </c>
      <c r="B543" s="44">
        <v>44.051860374135174</v>
      </c>
      <c r="C543" s="44">
        <v>0</v>
      </c>
      <c r="D543" s="45">
        <v>0</v>
      </c>
      <c r="H543" s="13"/>
      <c r="I543" s="17"/>
    </row>
    <row r="544" spans="1:9" x14ac:dyDescent="0.25">
      <c r="A544" s="58" t="s">
        <v>13</v>
      </c>
      <c r="B544" s="44">
        <v>1625.1714378582233</v>
      </c>
      <c r="C544" s="44">
        <v>246.05526591904055</v>
      </c>
      <c r="D544" s="45">
        <v>0.15140265216776835</v>
      </c>
      <c r="H544" s="13"/>
      <c r="I544" s="17"/>
    </row>
    <row r="545" spans="1:9" x14ac:dyDescent="0.25">
      <c r="A545" s="60" t="s">
        <v>63</v>
      </c>
      <c r="B545" s="44">
        <v>210.82511562065534</v>
      </c>
      <c r="C545" s="44">
        <v>30.676702580404925</v>
      </c>
      <c r="D545" s="11">
        <v>0.14550781812733612</v>
      </c>
      <c r="E545" s="1"/>
      <c r="F545" s="1"/>
      <c r="G545" s="1"/>
      <c r="H545" s="77"/>
      <c r="I545" s="17"/>
    </row>
    <row r="546" spans="1:9" x14ac:dyDescent="0.25">
      <c r="A546" s="56" t="s">
        <v>63</v>
      </c>
      <c r="B546" s="44">
        <v>17.158546432805217</v>
      </c>
      <c r="C546" s="44">
        <v>7.3019480440000004</v>
      </c>
      <c r="D546" s="45">
        <v>0.42555749536216508</v>
      </c>
      <c r="H546" s="13"/>
      <c r="I546" s="17"/>
    </row>
    <row r="547" spans="1:9" x14ac:dyDescent="0.25">
      <c r="A547" s="56" t="s">
        <v>708</v>
      </c>
      <c r="B547" s="44">
        <v>2.7941813391671992</v>
      </c>
      <c r="C547" s="44">
        <v>0.25518203900000003</v>
      </c>
      <c r="D547" s="45">
        <v>9.1326226906968247E-2</v>
      </c>
      <c r="H547" s="13"/>
      <c r="I547" s="17"/>
    </row>
    <row r="548" spans="1:9" x14ac:dyDescent="0.25">
      <c r="A548" s="56" t="s">
        <v>709</v>
      </c>
      <c r="B548" s="44">
        <v>62.153208272788</v>
      </c>
      <c r="C548" s="44">
        <v>0</v>
      </c>
      <c r="D548" s="45">
        <v>0</v>
      </c>
      <c r="H548" s="13"/>
      <c r="I548" s="17"/>
    </row>
    <row r="549" spans="1:9" x14ac:dyDescent="0.25">
      <c r="A549" s="56" t="s">
        <v>388</v>
      </c>
      <c r="B549" s="44">
        <v>25.186837232366894</v>
      </c>
      <c r="C549" s="44">
        <v>5.3798468876070764</v>
      </c>
      <c r="D549" s="45">
        <v>0.21359755645276443</v>
      </c>
      <c r="H549" s="13"/>
      <c r="I549" s="17"/>
    </row>
    <row r="550" spans="1:9" x14ac:dyDescent="0.25">
      <c r="A550" s="56" t="s">
        <v>389</v>
      </c>
      <c r="B550" s="44">
        <v>10.422316586123216</v>
      </c>
      <c r="C550" s="44">
        <v>2.5449795310663346</v>
      </c>
      <c r="D550" s="45">
        <v>0.24418559060610817</v>
      </c>
      <c r="H550" s="13"/>
      <c r="I550" s="17"/>
    </row>
    <row r="551" spans="1:9" x14ac:dyDescent="0.25">
      <c r="A551" s="56" t="s">
        <v>710</v>
      </c>
      <c r="B551" s="44">
        <v>1.9916758270694332</v>
      </c>
      <c r="C551" s="44">
        <v>0</v>
      </c>
      <c r="D551" s="45">
        <v>0</v>
      </c>
      <c r="H551" s="13"/>
      <c r="I551" s="17"/>
    </row>
    <row r="552" spans="1:9" x14ac:dyDescent="0.25">
      <c r="A552" s="56" t="s">
        <v>390</v>
      </c>
      <c r="B552" s="44">
        <v>21.828127994424275</v>
      </c>
      <c r="C552" s="44">
        <v>1.7051022452027618</v>
      </c>
      <c r="D552" s="45">
        <v>7.8114909608295729E-2</v>
      </c>
      <c r="H552" s="13"/>
      <c r="I552" s="17"/>
    </row>
    <row r="553" spans="1:9" x14ac:dyDescent="0.25">
      <c r="A553" s="56" t="s">
        <v>391</v>
      </c>
      <c r="B553" s="44">
        <v>6.399859865530229</v>
      </c>
      <c r="C553" s="44">
        <v>0.97039414307622529</v>
      </c>
      <c r="D553" s="45">
        <v>0.15162740489097071</v>
      </c>
      <c r="H553" s="13"/>
      <c r="I553" s="17"/>
    </row>
    <row r="554" spans="1:9" x14ac:dyDescent="0.25">
      <c r="A554" s="56" t="s">
        <v>392</v>
      </c>
      <c r="B554" s="44">
        <v>11.860369275040355</v>
      </c>
      <c r="C554" s="44">
        <v>2.1966667671555236</v>
      </c>
      <c r="D554" s="45">
        <v>0.18521065543703732</v>
      </c>
      <c r="H554" s="13"/>
      <c r="I554" s="17"/>
    </row>
    <row r="555" spans="1:9" x14ac:dyDescent="0.25">
      <c r="A555" s="56" t="s">
        <v>393</v>
      </c>
      <c r="B555" s="44">
        <v>10.560979081958953</v>
      </c>
      <c r="C555" s="44">
        <v>1.0700107638977772</v>
      </c>
      <c r="D555" s="45">
        <v>0.10131738313218032</v>
      </c>
      <c r="H555" s="13"/>
      <c r="I555" s="17"/>
    </row>
    <row r="556" spans="1:9" x14ac:dyDescent="0.25">
      <c r="A556" s="56" t="s">
        <v>394</v>
      </c>
      <c r="B556" s="44">
        <v>27.555676617240778</v>
      </c>
      <c r="C556" s="44">
        <v>9.1568320231443643</v>
      </c>
      <c r="D556" s="45">
        <v>0.33230292800777039</v>
      </c>
      <c r="H556" s="13"/>
      <c r="I556" s="17"/>
    </row>
    <row r="557" spans="1:9" x14ac:dyDescent="0.25">
      <c r="A557" s="56" t="s">
        <v>395</v>
      </c>
      <c r="B557" s="44">
        <v>12.913337096140804</v>
      </c>
      <c r="C557" s="44">
        <v>9.5740136254856043E-2</v>
      </c>
      <c r="D557" s="45">
        <v>7.4140507246162049E-3</v>
      </c>
      <c r="H557" s="13"/>
      <c r="I557" s="17"/>
    </row>
    <row r="558" spans="1:9" x14ac:dyDescent="0.25">
      <c r="A558" s="76" t="s">
        <v>64</v>
      </c>
      <c r="B558" s="44">
        <v>32.592446175158265</v>
      </c>
      <c r="C558" s="44">
        <v>4.8109101314285683</v>
      </c>
      <c r="D558" s="45">
        <v>0.14760813304941223</v>
      </c>
      <c r="H558" s="13"/>
      <c r="I558" s="17"/>
    </row>
    <row r="559" spans="1:9" x14ac:dyDescent="0.25">
      <c r="A559" s="56" t="s">
        <v>711</v>
      </c>
      <c r="B559" s="44">
        <v>7.6639163206732173</v>
      </c>
      <c r="C559" s="44">
        <v>0.22895205851503406</v>
      </c>
      <c r="D559" s="45">
        <v>2.9874029012744014E-2</v>
      </c>
      <c r="H559" s="13"/>
      <c r="I559" s="17"/>
    </row>
    <row r="560" spans="1:9" x14ac:dyDescent="0.25">
      <c r="A560" s="56" t="s">
        <v>396</v>
      </c>
      <c r="B560" s="44">
        <v>24.928529854485049</v>
      </c>
      <c r="C560" s="44">
        <v>4.5819580729135341</v>
      </c>
      <c r="D560" s="45">
        <v>0.1838037822390543</v>
      </c>
      <c r="H560" s="13"/>
      <c r="I560" s="17"/>
    </row>
    <row r="561" spans="1:9" x14ac:dyDescent="0.25">
      <c r="A561" s="60" t="s">
        <v>65</v>
      </c>
      <c r="B561" s="44">
        <v>72.892596661222015</v>
      </c>
      <c r="C561" s="44">
        <v>8.4597280745258878</v>
      </c>
      <c r="D561" s="45">
        <v>0.1160574387800121</v>
      </c>
      <c r="H561" s="13"/>
      <c r="I561" s="17"/>
    </row>
    <row r="562" spans="1:9" x14ac:dyDescent="0.25">
      <c r="A562" s="56" t="s">
        <v>712</v>
      </c>
      <c r="B562" s="44">
        <v>10.973854544636316</v>
      </c>
      <c r="C562" s="44">
        <v>1.832641928743735</v>
      </c>
      <c r="D562" s="45">
        <v>0.16700074903393669</v>
      </c>
      <c r="H562" s="13"/>
      <c r="I562" s="17"/>
    </row>
    <row r="563" spans="1:9" x14ac:dyDescent="0.25">
      <c r="A563" s="56" t="s">
        <v>397</v>
      </c>
      <c r="B563" s="44">
        <v>19.084631129294646</v>
      </c>
      <c r="C563" s="44">
        <v>1.2397905924132793</v>
      </c>
      <c r="D563" s="45">
        <v>6.4962774706722931E-2</v>
      </c>
      <c r="H563" s="13"/>
      <c r="I563" s="17"/>
    </row>
    <row r="564" spans="1:9" x14ac:dyDescent="0.25">
      <c r="A564" s="56" t="s">
        <v>713</v>
      </c>
      <c r="B564" s="44">
        <v>2.7633136597070167</v>
      </c>
      <c r="C564" s="44">
        <v>0</v>
      </c>
      <c r="D564" s="45">
        <v>0</v>
      </c>
      <c r="H564" s="13"/>
      <c r="I564" s="17"/>
    </row>
    <row r="565" spans="1:9" x14ac:dyDescent="0.25">
      <c r="A565" s="56" t="s">
        <v>65</v>
      </c>
      <c r="B565" s="44">
        <v>25.372800819020867</v>
      </c>
      <c r="C565" s="44">
        <v>2.2863238276282458</v>
      </c>
      <c r="D565" s="45">
        <v>9.0109241149061076E-2</v>
      </c>
      <c r="H565" s="13"/>
      <c r="I565" s="17"/>
    </row>
    <row r="566" spans="1:9" x14ac:dyDescent="0.25">
      <c r="A566" s="56" t="s">
        <v>714</v>
      </c>
      <c r="B566" s="44">
        <v>2.549882110791637</v>
      </c>
      <c r="C566" s="44">
        <v>0</v>
      </c>
      <c r="D566" s="45">
        <v>0</v>
      </c>
      <c r="H566" s="13"/>
      <c r="I566" s="17"/>
    </row>
    <row r="567" spans="1:9" x14ac:dyDescent="0.25">
      <c r="A567" s="56" t="s">
        <v>398</v>
      </c>
      <c r="B567" s="44">
        <v>3.9290198367257467</v>
      </c>
      <c r="C567" s="44">
        <v>0.54128149538799575</v>
      </c>
      <c r="D567" s="45">
        <v>0.13776501974575758</v>
      </c>
      <c r="H567" s="13"/>
      <c r="I567" s="17"/>
    </row>
    <row r="568" spans="1:9" x14ac:dyDescent="0.25">
      <c r="A568" s="56" t="s">
        <v>399</v>
      </c>
      <c r="B568" s="44">
        <v>8.2190945610457931</v>
      </c>
      <c r="C568" s="44">
        <v>2.5596902303526319</v>
      </c>
      <c r="D568" s="45">
        <v>0.31143214271852082</v>
      </c>
      <c r="H568" s="13"/>
      <c r="I568" s="17"/>
    </row>
    <row r="569" spans="1:9" x14ac:dyDescent="0.25">
      <c r="A569" s="60" t="s">
        <v>62</v>
      </c>
      <c r="B569" s="44">
        <v>403.97293118166931</v>
      </c>
      <c r="C569" s="44">
        <v>102.15289230159819</v>
      </c>
      <c r="D569" s="11">
        <v>0.25287063666070081</v>
      </c>
      <c r="E569" s="1"/>
      <c r="F569" s="1"/>
      <c r="G569" s="1"/>
      <c r="H569" s="77"/>
      <c r="I569" s="17"/>
    </row>
    <row r="570" spans="1:9" x14ac:dyDescent="0.25">
      <c r="A570" s="56" t="s">
        <v>400</v>
      </c>
      <c r="B570" s="44">
        <v>5.3356480603642087</v>
      </c>
      <c r="C570" s="44">
        <v>0.79024501000000003</v>
      </c>
      <c r="D570" s="45">
        <v>0.14810665940850273</v>
      </c>
      <c r="H570" s="13"/>
      <c r="I570" s="17"/>
    </row>
    <row r="571" spans="1:9" x14ac:dyDescent="0.25">
      <c r="A571" s="57" t="s">
        <v>401</v>
      </c>
      <c r="B571" s="44">
        <v>4.1927895603130745</v>
      </c>
      <c r="C571" s="44">
        <v>0.36617288366873102</v>
      </c>
      <c r="D571" s="45">
        <v>8.7333952348752977E-2</v>
      </c>
      <c r="H571" s="13"/>
      <c r="I571" s="17"/>
    </row>
    <row r="572" spans="1:9" x14ac:dyDescent="0.25">
      <c r="A572" s="57" t="s">
        <v>402</v>
      </c>
      <c r="B572" s="44">
        <v>4.9561852188011448</v>
      </c>
      <c r="C572" s="44">
        <v>1.0663956191648101</v>
      </c>
      <c r="D572" s="45">
        <v>0.21516460182308547</v>
      </c>
      <c r="H572" s="13"/>
      <c r="I572" s="17"/>
    </row>
    <row r="573" spans="1:9" x14ac:dyDescent="0.25">
      <c r="A573" s="57" t="s">
        <v>403</v>
      </c>
      <c r="B573" s="44">
        <v>2.7213645702672817</v>
      </c>
      <c r="C573" s="44">
        <v>2.5891120939604488</v>
      </c>
      <c r="D573" s="45">
        <v>0.9514021466466569</v>
      </c>
      <c r="H573" s="13"/>
      <c r="I573" s="17"/>
    </row>
    <row r="574" spans="1:9" x14ac:dyDescent="0.25">
      <c r="A574" s="57" t="s">
        <v>404</v>
      </c>
      <c r="B574" s="44">
        <v>11.532868505745817</v>
      </c>
      <c r="C574" s="44">
        <v>7.1966727789197398</v>
      </c>
      <c r="D574" s="45">
        <v>0.62401411889282088</v>
      </c>
      <c r="H574" s="13"/>
      <c r="I574" s="17"/>
    </row>
    <row r="575" spans="1:9" x14ac:dyDescent="0.25">
      <c r="A575" s="57" t="s">
        <v>405</v>
      </c>
      <c r="B575" s="44">
        <v>16.790769923731485</v>
      </c>
      <c r="C575" s="44">
        <v>1.4662647787478544</v>
      </c>
      <c r="D575" s="45">
        <v>8.7325642922156138E-2</v>
      </c>
      <c r="H575" s="13"/>
      <c r="I575" s="17"/>
    </row>
    <row r="576" spans="1:9" x14ac:dyDescent="0.25">
      <c r="A576" s="57" t="s">
        <v>406</v>
      </c>
      <c r="B576" s="44">
        <v>1.9794925984477285</v>
      </c>
      <c r="C576" s="44">
        <v>1.9794926217396975</v>
      </c>
      <c r="D576" s="45">
        <v>1.0000000117666361</v>
      </c>
      <c r="H576" s="13"/>
      <c r="I576" s="17"/>
    </row>
    <row r="577" spans="1:9" x14ac:dyDescent="0.25">
      <c r="A577" s="57" t="s">
        <v>407</v>
      </c>
      <c r="B577" s="44">
        <v>0.93260761230670852</v>
      </c>
      <c r="C577" s="44">
        <v>8.103967970097388E-2</v>
      </c>
      <c r="D577" s="45">
        <v>8.6895794792550121E-2</v>
      </c>
      <c r="H577" s="13"/>
      <c r="I577" s="17"/>
    </row>
    <row r="578" spans="1:9" x14ac:dyDescent="0.25">
      <c r="A578" s="56" t="s">
        <v>715</v>
      </c>
      <c r="B578" s="44">
        <v>0.93260761230670852</v>
      </c>
      <c r="C578" s="44">
        <v>0</v>
      </c>
      <c r="D578" s="45">
        <v>0</v>
      </c>
      <c r="H578" s="13"/>
      <c r="I578" s="17"/>
    </row>
    <row r="579" spans="1:9" x14ac:dyDescent="0.25">
      <c r="A579" s="56" t="s">
        <v>408</v>
      </c>
      <c r="B579" s="44">
        <v>3.1260708174437299</v>
      </c>
      <c r="C579" s="44">
        <v>1.6393363924804865</v>
      </c>
      <c r="D579" s="45">
        <v>0.52440795113560956</v>
      </c>
      <c r="H579" s="13"/>
      <c r="I579" s="17"/>
    </row>
    <row r="580" spans="1:9" x14ac:dyDescent="0.25">
      <c r="A580" s="56" t="s">
        <v>409</v>
      </c>
      <c r="B580" s="44">
        <v>6.7064980769528972</v>
      </c>
      <c r="C580" s="44">
        <v>2.3746283420002472</v>
      </c>
      <c r="D580" s="45">
        <v>0.35407873300683351</v>
      </c>
      <c r="H580" s="13"/>
      <c r="I580" s="17"/>
    </row>
    <row r="581" spans="1:9" x14ac:dyDescent="0.25">
      <c r="A581" s="56" t="s">
        <v>410</v>
      </c>
      <c r="B581" s="44">
        <v>9.7940361685172839</v>
      </c>
      <c r="C581" s="44">
        <v>2.8185711485078184</v>
      </c>
      <c r="D581" s="45">
        <v>0.2877844333032028</v>
      </c>
      <c r="H581" s="13"/>
      <c r="I581" s="17"/>
    </row>
    <row r="582" spans="1:9" x14ac:dyDescent="0.25">
      <c r="A582" s="56" t="s">
        <v>716</v>
      </c>
      <c r="B582" s="44">
        <v>1.9131566423184381</v>
      </c>
      <c r="C582" s="44">
        <v>0</v>
      </c>
      <c r="D582" s="45">
        <v>0</v>
      </c>
      <c r="H582" s="13"/>
      <c r="I582" s="17"/>
    </row>
    <row r="583" spans="1:9" x14ac:dyDescent="0.25">
      <c r="A583" s="56" t="s">
        <v>411</v>
      </c>
      <c r="B583" s="44">
        <v>6.7663400542003993</v>
      </c>
      <c r="C583" s="44">
        <v>0.24344477350460819</v>
      </c>
      <c r="D583" s="45">
        <v>3.5978796743075733E-2</v>
      </c>
      <c r="H583" s="13"/>
      <c r="I583" s="17"/>
    </row>
    <row r="584" spans="1:9" x14ac:dyDescent="0.25">
      <c r="A584" s="56" t="s">
        <v>412</v>
      </c>
      <c r="B584" s="44">
        <v>4.4063236509713484</v>
      </c>
      <c r="C584" s="44">
        <v>5.6424586813782422E-2</v>
      </c>
      <c r="D584" s="45">
        <v>1.2805365942954269E-2</v>
      </c>
      <c r="H584" s="13"/>
      <c r="I584" s="17"/>
    </row>
    <row r="585" spans="1:9" x14ac:dyDescent="0.25">
      <c r="A585" s="56" t="s">
        <v>413</v>
      </c>
      <c r="B585" s="44">
        <v>126.01543126613559</v>
      </c>
      <c r="C585" s="44">
        <v>6.1599574297434643</v>
      </c>
      <c r="D585" s="45">
        <v>4.8882564364153738E-2</v>
      </c>
      <c r="H585" s="13"/>
      <c r="I585" s="17"/>
    </row>
    <row r="586" spans="1:9" x14ac:dyDescent="0.25">
      <c r="A586" s="56" t="s">
        <v>717</v>
      </c>
      <c r="B586" s="44">
        <v>10.881085495142313</v>
      </c>
      <c r="C586" s="44">
        <v>0</v>
      </c>
      <c r="D586" s="45">
        <v>0</v>
      </c>
      <c r="H586" s="13"/>
      <c r="I586" s="17"/>
    </row>
    <row r="587" spans="1:9" x14ac:dyDescent="0.25">
      <c r="A587" s="56" t="s">
        <v>62</v>
      </c>
      <c r="B587" s="44">
        <v>55.103073449996096</v>
      </c>
      <c r="C587" s="44">
        <v>30.038346395904487</v>
      </c>
      <c r="D587" s="45">
        <v>0.54513014456740094</v>
      </c>
      <c r="H587" s="13"/>
      <c r="I587" s="17"/>
    </row>
    <row r="588" spans="1:9" x14ac:dyDescent="0.25">
      <c r="A588" s="56" t="s">
        <v>414</v>
      </c>
      <c r="B588" s="44">
        <v>24.732493334621996</v>
      </c>
      <c r="C588" s="44">
        <v>3.1306665407359118</v>
      </c>
      <c r="D588" s="45">
        <v>0.12658111329007904</v>
      </c>
      <c r="H588" s="13"/>
      <c r="I588" s="17"/>
    </row>
    <row r="589" spans="1:9" x14ac:dyDescent="0.25">
      <c r="A589" s="56" t="s">
        <v>415</v>
      </c>
      <c r="B589" s="44">
        <v>1.2296347924302411</v>
      </c>
      <c r="C589" s="44">
        <v>0.25690887843572247</v>
      </c>
      <c r="D589" s="45">
        <v>0.20893104197870788</v>
      </c>
      <c r="H589" s="13"/>
      <c r="I589" s="17"/>
    </row>
    <row r="590" spans="1:9" x14ac:dyDescent="0.25">
      <c r="A590" s="56" t="s">
        <v>416</v>
      </c>
      <c r="B590" s="44">
        <v>5.0957324504933217</v>
      </c>
      <c r="C590" s="44">
        <v>1.7351923163981016</v>
      </c>
      <c r="D590" s="45">
        <v>0.34051872488519608</v>
      </c>
      <c r="H590" s="13"/>
      <c r="I590" s="17"/>
    </row>
    <row r="591" spans="1:9" x14ac:dyDescent="0.25">
      <c r="A591" s="56" t="s">
        <v>417</v>
      </c>
      <c r="B591" s="44">
        <v>1.7921035824665406</v>
      </c>
      <c r="C591" s="44">
        <v>1.3298522729490889</v>
      </c>
      <c r="D591" s="45">
        <v>0.74206216982098905</v>
      </c>
      <c r="H591" s="13"/>
      <c r="I591" s="17"/>
    </row>
    <row r="592" spans="1:9" x14ac:dyDescent="0.25">
      <c r="A592" s="56" t="s">
        <v>718</v>
      </c>
      <c r="B592" s="44">
        <v>1.7068791691555243</v>
      </c>
      <c r="C592" s="44">
        <v>0</v>
      </c>
      <c r="D592" s="45">
        <v>0</v>
      </c>
      <c r="H592" s="13"/>
      <c r="I592" s="17"/>
    </row>
    <row r="593" spans="1:9" x14ac:dyDescent="0.25">
      <c r="A593" s="56" t="s">
        <v>418</v>
      </c>
      <c r="B593" s="44">
        <v>1.3468661787859941</v>
      </c>
      <c r="C593" s="44">
        <v>2.2584280350577083E-2</v>
      </c>
      <c r="D593" s="45">
        <v>1.6768020985524754E-2</v>
      </c>
      <c r="H593" s="13"/>
      <c r="I593" s="17"/>
    </row>
    <row r="594" spans="1:9" x14ac:dyDescent="0.25">
      <c r="A594" s="56" t="s">
        <v>419</v>
      </c>
      <c r="B594" s="44">
        <v>2.3620030643285306</v>
      </c>
      <c r="C594" s="44">
        <v>1.6790688837522392</v>
      </c>
      <c r="D594" s="45">
        <v>0.71086651372722254</v>
      </c>
      <c r="H594" s="13"/>
      <c r="I594" s="17"/>
    </row>
    <row r="595" spans="1:9" x14ac:dyDescent="0.25">
      <c r="A595" s="56" t="s">
        <v>420</v>
      </c>
      <c r="B595" s="44">
        <v>12.567268106467496</v>
      </c>
      <c r="C595" s="44">
        <v>4.6178437799883163</v>
      </c>
      <c r="D595" s="45">
        <v>0.36745008866420492</v>
      </c>
      <c r="H595" s="13"/>
      <c r="I595" s="17"/>
    </row>
    <row r="596" spans="1:9" x14ac:dyDescent="0.25">
      <c r="A596" s="56" t="s">
        <v>421</v>
      </c>
      <c r="B596" s="44">
        <v>5.2619353284787609</v>
      </c>
      <c r="C596" s="44">
        <v>4.4619016316604423</v>
      </c>
      <c r="D596" s="45">
        <v>0.84795828019999431</v>
      </c>
      <c r="H596" s="13"/>
      <c r="I596" s="17"/>
    </row>
    <row r="597" spans="1:9" x14ac:dyDescent="0.25">
      <c r="A597" s="56" t="s">
        <v>719</v>
      </c>
      <c r="B597" s="44">
        <v>1.4076094038493963</v>
      </c>
      <c r="C597" s="44">
        <v>0</v>
      </c>
      <c r="D597" s="45">
        <v>0</v>
      </c>
      <c r="H597" s="13"/>
      <c r="I597" s="17"/>
    </row>
    <row r="598" spans="1:9" x14ac:dyDescent="0.25">
      <c r="A598" s="56" t="s">
        <v>720</v>
      </c>
      <c r="B598" s="44">
        <v>2.6767031901366405</v>
      </c>
      <c r="C598" s="44">
        <v>0</v>
      </c>
      <c r="D598" s="45">
        <v>0</v>
      </c>
      <c r="H598" s="13"/>
      <c r="I598" s="17"/>
    </row>
    <row r="599" spans="1:9" x14ac:dyDescent="0.25">
      <c r="A599" s="56" t="s">
        <v>422</v>
      </c>
      <c r="B599" s="44">
        <v>2.7795250414862696</v>
      </c>
      <c r="C599" s="44">
        <v>2.6959687808583896</v>
      </c>
      <c r="D599" s="45">
        <v>0.96993865520880485</v>
      </c>
      <c r="H599" s="13"/>
      <c r="I599" s="17"/>
    </row>
    <row r="600" spans="1:9" x14ac:dyDescent="0.25">
      <c r="A600" s="56" t="s">
        <v>423</v>
      </c>
      <c r="B600" s="44">
        <v>1.8624835960598145</v>
      </c>
      <c r="C600" s="44">
        <v>0.82424740266461327</v>
      </c>
      <c r="D600" s="45">
        <v>0.44255283880532076</v>
      </c>
      <c r="H600" s="13"/>
      <c r="I600" s="17"/>
    </row>
    <row r="601" spans="1:9" x14ac:dyDescent="0.25">
      <c r="A601" s="56" t="s">
        <v>424</v>
      </c>
      <c r="B601" s="44">
        <v>0.85947890309036545</v>
      </c>
      <c r="C601" s="44">
        <v>8.9932732285287545E-2</v>
      </c>
      <c r="D601" s="45">
        <v>0.10463634646752003</v>
      </c>
      <c r="H601" s="13"/>
      <c r="I601" s="17"/>
    </row>
    <row r="602" spans="1:9" x14ac:dyDescent="0.25">
      <c r="A602" s="56" t="s">
        <v>425</v>
      </c>
      <c r="B602" s="44">
        <v>7.4986529455964472</v>
      </c>
      <c r="C602" s="44">
        <v>2.9345144519606805</v>
      </c>
      <c r="D602" s="45">
        <v>0.39133888089646313</v>
      </c>
      <c r="H602" s="13"/>
      <c r="I602" s="17"/>
    </row>
    <row r="603" spans="1:9" x14ac:dyDescent="0.25">
      <c r="A603" s="56" t="s">
        <v>426</v>
      </c>
      <c r="B603" s="44">
        <v>3.5078954320542319</v>
      </c>
      <c r="C603" s="44">
        <v>1.1143961424969173</v>
      </c>
      <c r="D603" s="45">
        <v>0.31768225823206031</v>
      </c>
      <c r="H603" s="13"/>
      <c r="I603" s="17"/>
    </row>
    <row r="604" spans="1:9" x14ac:dyDescent="0.25">
      <c r="A604" s="56" t="s">
        <v>427</v>
      </c>
      <c r="B604" s="44">
        <v>5.2894510298643613</v>
      </c>
      <c r="C604" s="44">
        <v>0.23717183153790602</v>
      </c>
      <c r="D604" s="45">
        <v>4.4838647753581318E-2</v>
      </c>
      <c r="H604" s="13"/>
      <c r="I604" s="17"/>
    </row>
    <row r="605" spans="1:9" x14ac:dyDescent="0.25">
      <c r="A605" s="56" t="s">
        <v>428</v>
      </c>
      <c r="B605" s="44">
        <v>3.3903574142453379</v>
      </c>
      <c r="C605" s="44">
        <v>2.2470437220493533</v>
      </c>
      <c r="D605" s="45">
        <v>0.66277487813169822</v>
      </c>
      <c r="H605" s="13"/>
      <c r="I605" s="17"/>
    </row>
    <row r="606" spans="1:9" x14ac:dyDescent="0.25">
      <c r="A606" s="56" t="s">
        <v>429</v>
      </c>
      <c r="B606" s="44">
        <v>4.6584427144035345</v>
      </c>
      <c r="C606" s="44">
        <v>2.2994741619504255</v>
      </c>
      <c r="D606" s="45">
        <v>0.49361434773913487</v>
      </c>
      <c r="H606" s="13"/>
      <c r="I606" s="17"/>
    </row>
    <row r="607" spans="1:9" x14ac:dyDescent="0.25">
      <c r="A607" s="56" t="s">
        <v>430</v>
      </c>
      <c r="B607" s="44">
        <v>0.55598095989441887</v>
      </c>
      <c r="C607" s="44">
        <v>0.50395626476953448</v>
      </c>
      <c r="D607" s="45">
        <v>0.90642720007036948</v>
      </c>
      <c r="H607" s="13"/>
      <c r="I607" s="17"/>
    </row>
    <row r="608" spans="1:9" x14ac:dyDescent="0.25">
      <c r="A608" s="56" t="s">
        <v>721</v>
      </c>
      <c r="B608" s="44">
        <v>2.5066871521832659</v>
      </c>
      <c r="C608" s="44">
        <v>0</v>
      </c>
      <c r="D608" s="45">
        <v>0</v>
      </c>
      <c r="H608" s="13"/>
      <c r="I608" s="17"/>
    </row>
    <row r="609" spans="1:9" x14ac:dyDescent="0.25">
      <c r="A609" s="56" t="s">
        <v>431</v>
      </c>
      <c r="B609" s="44">
        <v>2.1292406077900741</v>
      </c>
      <c r="C609" s="44">
        <v>2.0216069975135129</v>
      </c>
      <c r="D609" s="45">
        <v>0.94944976632383815</v>
      </c>
      <c r="H609" s="13"/>
      <c r="I609" s="17"/>
    </row>
    <row r="610" spans="1:9" x14ac:dyDescent="0.25">
      <c r="A610" s="56" t="s">
        <v>432</v>
      </c>
      <c r="B610" s="44">
        <v>9.8941075002297882</v>
      </c>
      <c r="C610" s="44">
        <v>0.66043705490195481</v>
      </c>
      <c r="D610" s="45">
        <v>6.6750543683360655E-2</v>
      </c>
      <c r="H610" s="13"/>
      <c r="I610" s="17"/>
    </row>
    <row r="611" spans="1:9" x14ac:dyDescent="0.25">
      <c r="A611" s="56" t="s">
        <v>433</v>
      </c>
      <c r="B611" s="44">
        <v>5.2213942273042724</v>
      </c>
      <c r="C611" s="44">
        <v>4.8535392239391557</v>
      </c>
      <c r="D611" s="45">
        <v>0.92954850996665028</v>
      </c>
      <c r="H611" s="13"/>
      <c r="I611" s="17"/>
    </row>
    <row r="612" spans="1:9" x14ac:dyDescent="0.25">
      <c r="A612" s="56" t="s">
        <v>434</v>
      </c>
      <c r="B612" s="44">
        <v>1.1547024166888196</v>
      </c>
      <c r="C612" s="44">
        <v>0.94165826344536474</v>
      </c>
      <c r="D612" s="45">
        <v>0.81549865128508858</v>
      </c>
      <c r="H612" s="13"/>
      <c r="I612" s="17"/>
    </row>
    <row r="613" spans="1:9" x14ac:dyDescent="0.25">
      <c r="A613" s="56" t="s">
        <v>435</v>
      </c>
      <c r="B613" s="44">
        <v>6.2373026318404712</v>
      </c>
      <c r="C613" s="44">
        <v>0.45887570008535727</v>
      </c>
      <c r="D613" s="45">
        <v>7.3569574409115143E-2</v>
      </c>
      <c r="H613" s="13"/>
      <c r="I613" s="17"/>
    </row>
    <row r="614" spans="1:9" x14ac:dyDescent="0.25">
      <c r="A614" s="56" t="s">
        <v>436</v>
      </c>
      <c r="B614" s="44">
        <v>8.6190264001375478</v>
      </c>
      <c r="C614" s="44">
        <v>1.874472786053051</v>
      </c>
      <c r="D614" s="45">
        <v>0.21748080340293852</v>
      </c>
      <c r="H614" s="13"/>
      <c r="I614" s="17"/>
    </row>
    <row r="615" spans="1:9" x14ac:dyDescent="0.25">
      <c r="A615" s="56" t="s">
        <v>437</v>
      </c>
      <c r="B615" s="44">
        <v>0.29641913471259462</v>
      </c>
      <c r="C615" s="44">
        <v>0.29641920619465884</v>
      </c>
      <c r="D615" s="45">
        <v>1.0000002411519899</v>
      </c>
      <c r="H615" s="13"/>
      <c r="I615" s="17"/>
    </row>
    <row r="616" spans="1:9" x14ac:dyDescent="0.25">
      <c r="A616" s="56" t="s">
        <v>438</v>
      </c>
      <c r="B616" s="44">
        <v>1.3641886712281652</v>
      </c>
      <c r="C616" s="44">
        <v>0.17933610754383572</v>
      </c>
      <c r="D616" s="45">
        <v>0.13145990091119966</v>
      </c>
      <c r="H616" s="13"/>
      <c r="I616" s="17"/>
    </row>
    <row r="617" spans="1:9" x14ac:dyDescent="0.25">
      <c r="A617" s="56" t="s">
        <v>439</v>
      </c>
      <c r="B617" s="44">
        <v>1.8820165176828056</v>
      </c>
      <c r="C617" s="44">
        <v>1.8197183522206779</v>
      </c>
      <c r="D617" s="45">
        <v>0.96689818347671508</v>
      </c>
      <c r="H617" s="13"/>
      <c r="I617" s="17"/>
    </row>
    <row r="618" spans="1:9" x14ac:dyDescent="0.25">
      <c r="A618" s="60" t="s">
        <v>61</v>
      </c>
      <c r="B618" s="44">
        <v>209.16140203418192</v>
      </c>
      <c r="C618" s="44">
        <v>33.792939940578428</v>
      </c>
      <c r="D618" s="11">
        <v>0.16156393871875013</v>
      </c>
      <c r="E618" s="1"/>
      <c r="F618" s="1"/>
      <c r="G618" s="1"/>
      <c r="H618" s="77"/>
      <c r="I618" s="17"/>
    </row>
    <row r="619" spans="1:9" x14ac:dyDescent="0.25">
      <c r="A619" s="56" t="s">
        <v>440</v>
      </c>
      <c r="B619" s="44">
        <v>7.8290412061638994</v>
      </c>
      <c r="C619" s="44">
        <v>1.1129017322308548</v>
      </c>
      <c r="D619" s="45">
        <v>0.14215045021792116</v>
      </c>
      <c r="H619" s="13"/>
      <c r="I619" s="17"/>
    </row>
    <row r="620" spans="1:9" x14ac:dyDescent="0.25">
      <c r="A620" s="56" t="s">
        <v>441</v>
      </c>
      <c r="B620" s="44">
        <v>8.9838875696958631</v>
      </c>
      <c r="C620" s="44">
        <v>0.94321105033768571</v>
      </c>
      <c r="D620" s="45">
        <v>0.10498918681031721</v>
      </c>
      <c r="H620" s="13"/>
      <c r="I620" s="17"/>
    </row>
    <row r="621" spans="1:9" x14ac:dyDescent="0.25">
      <c r="A621" s="56" t="s">
        <v>442</v>
      </c>
      <c r="B621" s="44">
        <v>5.191306673463199</v>
      </c>
      <c r="C621" s="44">
        <v>0.23491327362370762</v>
      </c>
      <c r="D621" s="45">
        <v>4.5251280342294524E-2</v>
      </c>
      <c r="H621" s="13"/>
      <c r="I621" s="17"/>
    </row>
    <row r="622" spans="1:9" x14ac:dyDescent="0.25">
      <c r="A622" s="56" t="s">
        <v>443</v>
      </c>
      <c r="B622" s="44">
        <v>8.7795756392538298</v>
      </c>
      <c r="C622" s="44">
        <v>0.55382390619324584</v>
      </c>
      <c r="D622" s="45">
        <v>6.3080942513562638E-2</v>
      </c>
      <c r="H622" s="13"/>
      <c r="I622" s="17"/>
    </row>
    <row r="623" spans="1:9" x14ac:dyDescent="0.25">
      <c r="A623" s="56" t="s">
        <v>722</v>
      </c>
      <c r="B623" s="44">
        <v>1.5317894530967915</v>
      </c>
      <c r="C623" s="44">
        <v>1.8275883872888421E-2</v>
      </c>
      <c r="D623" s="45">
        <v>1.1931067834381802E-2</v>
      </c>
      <c r="H623" s="13"/>
      <c r="I623" s="17"/>
    </row>
    <row r="624" spans="1:9" x14ac:dyDescent="0.25">
      <c r="A624" s="56" t="s">
        <v>444</v>
      </c>
      <c r="B624" s="44">
        <v>11.029639871798015</v>
      </c>
      <c r="C624" s="44">
        <v>0.62252593104067511</v>
      </c>
      <c r="D624" s="45">
        <v>5.6441183780843882E-2</v>
      </c>
      <c r="H624" s="13"/>
      <c r="I624" s="17"/>
    </row>
    <row r="625" spans="1:9" x14ac:dyDescent="0.25">
      <c r="A625" s="57" t="s">
        <v>445</v>
      </c>
      <c r="B625" s="44">
        <v>2.0095144175015727</v>
      </c>
      <c r="C625" s="44">
        <v>1.1304527866876377</v>
      </c>
      <c r="D625" s="45">
        <v>0.56255022449310343</v>
      </c>
      <c r="H625" s="13"/>
      <c r="I625" s="17"/>
    </row>
    <row r="626" spans="1:9" x14ac:dyDescent="0.25">
      <c r="A626" s="57" t="s">
        <v>446</v>
      </c>
      <c r="B626" s="44">
        <v>23.594356603502419</v>
      </c>
      <c r="C626" s="44">
        <v>2.7283183610609432</v>
      </c>
      <c r="D626" s="45">
        <v>0.11563436150896961</v>
      </c>
      <c r="H626" s="13"/>
      <c r="I626" s="17"/>
    </row>
    <row r="627" spans="1:9" x14ac:dyDescent="0.25">
      <c r="A627" s="56" t="s">
        <v>447</v>
      </c>
      <c r="B627" s="44">
        <v>12.920882617915838</v>
      </c>
      <c r="C627" s="44">
        <v>0.78589340823270482</v>
      </c>
      <c r="D627" s="45">
        <v>6.0823508073898969E-2</v>
      </c>
      <c r="H627" s="13"/>
      <c r="I627" s="17"/>
    </row>
    <row r="628" spans="1:9" x14ac:dyDescent="0.25">
      <c r="A628" s="56" t="s">
        <v>723</v>
      </c>
      <c r="B628" s="44">
        <v>2.7510776908118988</v>
      </c>
      <c r="C628" s="44">
        <v>0</v>
      </c>
      <c r="D628" s="45">
        <v>0</v>
      </c>
      <c r="H628" s="13"/>
      <c r="I628" s="17"/>
    </row>
    <row r="629" spans="1:9" x14ac:dyDescent="0.25">
      <c r="A629" s="56" t="s">
        <v>724</v>
      </c>
      <c r="B629" s="44">
        <v>6.619625238572624</v>
      </c>
      <c r="C629" s="44">
        <v>0.41153495781928862</v>
      </c>
      <c r="D629" s="45">
        <v>6.2168920896196689E-2</v>
      </c>
      <c r="H629" s="13"/>
      <c r="I629" s="17"/>
    </row>
    <row r="630" spans="1:9" x14ac:dyDescent="0.25">
      <c r="A630" s="56" t="s">
        <v>725</v>
      </c>
      <c r="B630" s="44">
        <v>2.0792452009682916</v>
      </c>
      <c r="C630" s="44">
        <v>0</v>
      </c>
      <c r="D630" s="45">
        <v>0</v>
      </c>
      <c r="H630" s="13"/>
      <c r="I630" s="17"/>
    </row>
    <row r="631" spans="1:9" x14ac:dyDescent="0.25">
      <c r="A631" s="56" t="s">
        <v>61</v>
      </c>
      <c r="B631" s="44">
        <v>35.225580746372977</v>
      </c>
      <c r="C631" s="44">
        <v>5.5310311580186715</v>
      </c>
      <c r="D631" s="45">
        <v>0.15701745835909825</v>
      </c>
      <c r="H631" s="13"/>
      <c r="I631" s="17"/>
    </row>
    <row r="632" spans="1:9" x14ac:dyDescent="0.25">
      <c r="A632" s="56" t="s">
        <v>448</v>
      </c>
      <c r="B632" s="44">
        <v>9.1031338493472873</v>
      </c>
      <c r="C632" s="44">
        <v>1.8467799346328437</v>
      </c>
      <c r="D632" s="45">
        <v>0.20287298475406484</v>
      </c>
      <c r="H632" s="13"/>
      <c r="I632" s="17"/>
    </row>
    <row r="633" spans="1:9" x14ac:dyDescent="0.25">
      <c r="A633" s="56" t="s">
        <v>726</v>
      </c>
      <c r="B633" s="44">
        <v>0.26158697889208943</v>
      </c>
      <c r="C633" s="44">
        <v>0</v>
      </c>
      <c r="D633" s="45">
        <v>0</v>
      </c>
      <c r="H633" s="13"/>
      <c r="I633" s="17"/>
    </row>
    <row r="634" spans="1:9" x14ac:dyDescent="0.25">
      <c r="A634" s="56" t="s">
        <v>449</v>
      </c>
      <c r="B634" s="44">
        <v>9.6222114856487373</v>
      </c>
      <c r="C634" s="44">
        <v>2.4140832542298574</v>
      </c>
      <c r="D634" s="45">
        <v>0.25088653038133657</v>
      </c>
      <c r="H634" s="13"/>
      <c r="I634" s="17"/>
    </row>
    <row r="635" spans="1:9" x14ac:dyDescent="0.25">
      <c r="A635" s="56" t="s">
        <v>450</v>
      </c>
      <c r="B635" s="44">
        <v>17.449021951320255</v>
      </c>
      <c r="C635" s="44">
        <v>10.125586989274328</v>
      </c>
      <c r="D635" s="45">
        <v>0.58029538947930492</v>
      </c>
      <c r="H635" s="13"/>
      <c r="I635" s="17"/>
    </row>
    <row r="636" spans="1:9" x14ac:dyDescent="0.25">
      <c r="A636" s="56" t="s">
        <v>727</v>
      </c>
      <c r="B636" s="44">
        <v>15.158690680753711</v>
      </c>
      <c r="C636" s="44">
        <v>0</v>
      </c>
      <c r="D636" s="45">
        <v>0</v>
      </c>
      <c r="H636" s="13"/>
      <c r="I636" s="17"/>
    </row>
    <row r="637" spans="1:9" x14ac:dyDescent="0.25">
      <c r="A637" s="56" t="s">
        <v>451</v>
      </c>
      <c r="B637" s="44">
        <v>6.748272010547538</v>
      </c>
      <c r="C637" s="44">
        <v>2.9782873710744524</v>
      </c>
      <c r="D637" s="45">
        <v>0.44134074121781014</v>
      </c>
      <c r="H637" s="13"/>
      <c r="I637" s="17"/>
    </row>
    <row r="638" spans="1:9" x14ac:dyDescent="0.25">
      <c r="A638" s="56" t="s">
        <v>452</v>
      </c>
      <c r="B638" s="44">
        <v>5.4635867796355981</v>
      </c>
      <c r="C638" s="44">
        <v>2.3553199422486468</v>
      </c>
      <c r="D638" s="45">
        <v>0.43109408475538818</v>
      </c>
      <c r="H638" s="13"/>
      <c r="I638" s="17"/>
    </row>
    <row r="639" spans="1:9" x14ac:dyDescent="0.25">
      <c r="A639" s="56" t="s">
        <v>453</v>
      </c>
      <c r="B639" s="44">
        <v>16.809375368919486</v>
      </c>
      <c r="C639" s="44">
        <v>0</v>
      </c>
      <c r="D639" s="45">
        <v>0</v>
      </c>
      <c r="H639" s="13"/>
      <c r="I639" s="17"/>
    </row>
    <row r="640" spans="1:9" x14ac:dyDescent="0.25">
      <c r="A640" s="60" t="s">
        <v>66</v>
      </c>
      <c r="B640" s="44">
        <v>90.13762475572014</v>
      </c>
      <c r="C640" s="44">
        <v>16.245191041520396</v>
      </c>
      <c r="D640" s="11">
        <v>0.18022652677554027</v>
      </c>
      <c r="E640" s="1"/>
      <c r="F640" s="1"/>
      <c r="G640" s="1"/>
      <c r="H640" s="77"/>
      <c r="I640" s="17"/>
    </row>
    <row r="641" spans="1:9" x14ac:dyDescent="0.25">
      <c r="A641" s="56" t="s">
        <v>728</v>
      </c>
      <c r="B641" s="44">
        <v>7.3125840397228554</v>
      </c>
      <c r="C641" s="44">
        <v>0</v>
      </c>
      <c r="D641" s="45">
        <v>0</v>
      </c>
      <c r="H641" s="13"/>
      <c r="I641" s="17"/>
    </row>
    <row r="642" spans="1:9" x14ac:dyDescent="0.25">
      <c r="A642" s="56" t="s">
        <v>454</v>
      </c>
      <c r="B642" s="44">
        <v>12.618696728271393</v>
      </c>
      <c r="C642" s="44">
        <v>2.343028471795197</v>
      </c>
      <c r="D642" s="45">
        <v>0.18567911744370474</v>
      </c>
      <c r="H642" s="13"/>
      <c r="I642" s="17"/>
    </row>
    <row r="643" spans="1:9" x14ac:dyDescent="0.25">
      <c r="A643" s="56" t="s">
        <v>729</v>
      </c>
      <c r="B643" s="44">
        <v>6.6095873246240044</v>
      </c>
      <c r="C643" s="44">
        <v>0.11841473047761261</v>
      </c>
      <c r="D643" s="45">
        <v>1.7915601180796683E-2</v>
      </c>
      <c r="H643" s="13"/>
      <c r="I643" s="17"/>
    </row>
    <row r="644" spans="1:9" x14ac:dyDescent="0.25">
      <c r="A644" s="56" t="s">
        <v>455</v>
      </c>
      <c r="B644" s="44">
        <v>7.5585671740698048</v>
      </c>
      <c r="C644" s="44">
        <v>2.2244709087694763</v>
      </c>
      <c r="D644" s="45">
        <v>0.29429796117982254</v>
      </c>
      <c r="H644" s="13"/>
      <c r="I644" s="17"/>
    </row>
    <row r="645" spans="1:9" x14ac:dyDescent="0.25">
      <c r="A645" s="56" t="s">
        <v>66</v>
      </c>
      <c r="B645" s="44">
        <v>16.201754017390297</v>
      </c>
      <c r="C645" s="44">
        <v>1.7078736256581315</v>
      </c>
      <c r="D645" s="45">
        <v>0.10541288454478263</v>
      </c>
      <c r="H645" s="13"/>
      <c r="I645" s="17"/>
    </row>
    <row r="646" spans="1:9" x14ac:dyDescent="0.25">
      <c r="A646" s="56" t="s">
        <v>456</v>
      </c>
      <c r="B646" s="44">
        <v>8.6836291214737038</v>
      </c>
      <c r="C646" s="44">
        <v>1.9281736997935548</v>
      </c>
      <c r="D646" s="45">
        <v>0.22204698897438901</v>
      </c>
      <c r="H646" s="13"/>
      <c r="I646" s="17"/>
    </row>
    <row r="647" spans="1:9" x14ac:dyDescent="0.25">
      <c r="A647" s="56" t="s">
        <v>457</v>
      </c>
      <c r="B647" s="44">
        <v>20.799696391569299</v>
      </c>
      <c r="C647" s="44">
        <v>6.562022420472803</v>
      </c>
      <c r="D647" s="45">
        <v>0.31548645215478122</v>
      </c>
      <c r="H647" s="13"/>
      <c r="I647" s="17"/>
    </row>
    <row r="648" spans="1:9" x14ac:dyDescent="0.25">
      <c r="A648" s="56" t="s">
        <v>458</v>
      </c>
      <c r="B648" s="44">
        <v>10.353109958598782</v>
      </c>
      <c r="C648" s="44">
        <v>1.3612071845536222</v>
      </c>
      <c r="D648" s="45">
        <v>0.13147809595348406</v>
      </c>
      <c r="H648" s="13"/>
      <c r="I648" s="17"/>
    </row>
    <row r="649" spans="1:9" x14ac:dyDescent="0.25">
      <c r="A649" s="60" t="s">
        <v>67</v>
      </c>
      <c r="B649" s="44">
        <v>223.54898015680203</v>
      </c>
      <c r="C649" s="44">
        <v>27.607588826312892</v>
      </c>
      <c r="D649" s="11">
        <v>0.12349682296447222</v>
      </c>
      <c r="E649" s="1"/>
      <c r="F649" s="1"/>
      <c r="G649" s="1"/>
      <c r="H649" s="77"/>
      <c r="I649" s="17"/>
    </row>
    <row r="650" spans="1:9" x14ac:dyDescent="0.25">
      <c r="A650" s="56" t="s">
        <v>459</v>
      </c>
      <c r="B650" s="44">
        <v>56.446264149413103</v>
      </c>
      <c r="C650" s="44">
        <v>7.006350285257013</v>
      </c>
      <c r="D650" s="45">
        <v>0.12412425145995887</v>
      </c>
      <c r="H650" s="13"/>
      <c r="I650" s="17"/>
    </row>
    <row r="651" spans="1:9" x14ac:dyDescent="0.25">
      <c r="A651" s="56" t="s">
        <v>460</v>
      </c>
      <c r="B651" s="44">
        <v>12.439707073045374</v>
      </c>
      <c r="C651" s="44">
        <v>3.7865685975780692</v>
      </c>
      <c r="D651" s="45">
        <v>0.30439371082803773</v>
      </c>
      <c r="H651" s="13"/>
      <c r="I651" s="17"/>
    </row>
    <row r="652" spans="1:9" x14ac:dyDescent="0.25">
      <c r="A652" s="56" t="s">
        <v>730</v>
      </c>
      <c r="B652" s="44">
        <v>1.5892421127504586</v>
      </c>
      <c r="C652" s="44">
        <v>0</v>
      </c>
      <c r="D652" s="45">
        <v>0</v>
      </c>
      <c r="H652" s="13"/>
      <c r="I652" s="17"/>
    </row>
    <row r="653" spans="1:9" x14ac:dyDescent="0.25">
      <c r="A653" s="56" t="s">
        <v>461</v>
      </c>
      <c r="B653" s="44">
        <v>3.02251625367257</v>
      </c>
      <c r="C653" s="44">
        <v>0.13449622616398865</v>
      </c>
      <c r="D653" s="45">
        <v>4.4498098562932874E-2</v>
      </c>
      <c r="H653" s="13"/>
      <c r="I653" s="17"/>
    </row>
    <row r="654" spans="1:9" x14ac:dyDescent="0.25">
      <c r="A654" s="56" t="s">
        <v>462</v>
      </c>
      <c r="B654" s="44">
        <v>23.834471202175788</v>
      </c>
      <c r="C654" s="44">
        <v>0.95954802856367261</v>
      </c>
      <c r="D654" s="45">
        <v>4.0258834375821097E-2</v>
      </c>
      <c r="H654" s="13"/>
      <c r="I654" s="17"/>
    </row>
    <row r="655" spans="1:9" x14ac:dyDescent="0.25">
      <c r="A655" s="56" t="s">
        <v>463</v>
      </c>
      <c r="B655" s="44">
        <v>21.070551591349862</v>
      </c>
      <c r="C655" s="44">
        <v>1.0534945655436569</v>
      </c>
      <c r="D655" s="45">
        <v>4.9998433167556484E-2</v>
      </c>
      <c r="H655" s="13"/>
      <c r="I655" s="17"/>
    </row>
    <row r="656" spans="1:9" x14ac:dyDescent="0.25">
      <c r="A656" s="56" t="s">
        <v>464</v>
      </c>
      <c r="B656" s="44">
        <v>18.167243295230179</v>
      </c>
      <c r="C656" s="44">
        <v>1.082145224598644</v>
      </c>
      <c r="D656" s="45">
        <v>5.9565736364788041E-2</v>
      </c>
      <c r="H656" s="13"/>
      <c r="I656" s="17"/>
    </row>
    <row r="657" spans="1:9" x14ac:dyDescent="0.25">
      <c r="A657" s="56" t="s">
        <v>465</v>
      </c>
      <c r="B657" s="44">
        <v>15.983599791043229</v>
      </c>
      <c r="C657" s="44">
        <v>4.1896157338210278</v>
      </c>
      <c r="D657" s="45">
        <v>0.262119659437968</v>
      </c>
      <c r="H657" s="13"/>
      <c r="I657" s="17"/>
    </row>
    <row r="658" spans="1:9" x14ac:dyDescent="0.25">
      <c r="A658" s="56" t="s">
        <v>67</v>
      </c>
      <c r="B658" s="44">
        <v>70.995384688121462</v>
      </c>
      <c r="C658" s="44">
        <v>9.3953701647868204</v>
      </c>
      <c r="D658" s="45">
        <v>0.13233775978621889</v>
      </c>
      <c r="H658" s="13"/>
      <c r="I658" s="17"/>
    </row>
    <row r="659" spans="1:9" x14ac:dyDescent="0.25">
      <c r="A659" s="60" t="s">
        <v>60</v>
      </c>
      <c r="B659" s="44">
        <v>382.04034127281432</v>
      </c>
      <c r="C659" s="44">
        <v>22.309313022671223</v>
      </c>
      <c r="D659" s="11">
        <v>5.8395176143820324E-2</v>
      </c>
      <c r="E659" s="1"/>
      <c r="F659" s="1"/>
      <c r="G659" s="1"/>
      <c r="H659" s="77"/>
      <c r="I659" s="17"/>
    </row>
    <row r="660" spans="1:9" x14ac:dyDescent="0.25">
      <c r="A660" s="56" t="s">
        <v>731</v>
      </c>
      <c r="B660" s="44">
        <v>6.3804159228130857</v>
      </c>
      <c r="C660" s="44">
        <v>0</v>
      </c>
      <c r="D660" s="45">
        <v>0</v>
      </c>
      <c r="H660" s="13"/>
      <c r="I660" s="17"/>
    </row>
    <row r="661" spans="1:9" x14ac:dyDescent="0.25">
      <c r="A661" s="56" t="s">
        <v>466</v>
      </c>
      <c r="B661" s="44">
        <v>12.09164079629485</v>
      </c>
      <c r="C661" s="44">
        <v>0.42840197516960565</v>
      </c>
      <c r="D661" s="45">
        <v>3.5429598214733404E-2</v>
      </c>
      <c r="H661" s="13"/>
      <c r="I661" s="17"/>
    </row>
    <row r="662" spans="1:9" x14ac:dyDescent="0.25">
      <c r="A662" s="56" t="s">
        <v>732</v>
      </c>
      <c r="B662" s="44">
        <v>18.602230312010608</v>
      </c>
      <c r="C662" s="44">
        <v>0.25234327968407849</v>
      </c>
      <c r="D662" s="45">
        <v>1.3565216398871913E-2</v>
      </c>
      <c r="H662" s="13"/>
      <c r="I662" s="17"/>
    </row>
    <row r="663" spans="1:9" x14ac:dyDescent="0.25">
      <c r="A663" s="56" t="s">
        <v>467</v>
      </c>
      <c r="B663" s="44">
        <v>12.214735244505794</v>
      </c>
      <c r="C663" s="44">
        <v>0.80029600880491003</v>
      </c>
      <c r="D663" s="45">
        <v>6.5518899328160574E-2</v>
      </c>
      <c r="H663" s="13"/>
      <c r="I663" s="17"/>
    </row>
    <row r="664" spans="1:9" x14ac:dyDescent="0.25">
      <c r="A664" s="56" t="s">
        <v>733</v>
      </c>
      <c r="B664" s="44">
        <v>11.697926600526673</v>
      </c>
      <c r="C664" s="44">
        <v>0</v>
      </c>
      <c r="D664" s="45">
        <v>0</v>
      </c>
      <c r="H664" s="13"/>
      <c r="I664" s="17"/>
    </row>
    <row r="665" spans="1:9" x14ac:dyDescent="0.25">
      <c r="A665" s="56" t="s">
        <v>468</v>
      </c>
      <c r="B665" s="44">
        <v>9.7406399415398539</v>
      </c>
      <c r="C665" s="44">
        <v>0.68122885367871944</v>
      </c>
      <c r="D665" s="45">
        <v>6.9936765732768372E-2</v>
      </c>
      <c r="H665" s="13"/>
      <c r="I665" s="17"/>
    </row>
    <row r="666" spans="1:9" x14ac:dyDescent="0.25">
      <c r="A666" s="56" t="s">
        <v>469</v>
      </c>
      <c r="B666" s="44">
        <v>94.079187736929256</v>
      </c>
      <c r="C666" s="44">
        <v>0.53511743780089038</v>
      </c>
      <c r="D666" s="45">
        <v>5.6879470441137609E-3</v>
      </c>
      <c r="H666" s="13"/>
      <c r="I666" s="17"/>
    </row>
    <row r="667" spans="1:9" x14ac:dyDescent="0.25">
      <c r="A667" s="56" t="s">
        <v>470</v>
      </c>
      <c r="B667" s="44">
        <v>58.631727563222633</v>
      </c>
      <c r="C667" s="44">
        <v>10.457619335020633</v>
      </c>
      <c r="D667" s="45">
        <v>0.17836109849814974</v>
      </c>
      <c r="H667" s="13"/>
      <c r="I667" s="17"/>
    </row>
    <row r="668" spans="1:9" x14ac:dyDescent="0.25">
      <c r="A668" s="56" t="s">
        <v>471</v>
      </c>
      <c r="B668" s="44">
        <v>20.533133078618075</v>
      </c>
      <c r="C668" s="44">
        <v>1.9475039511600092</v>
      </c>
      <c r="D668" s="45">
        <v>9.4846896657384369E-2</v>
      </c>
      <c r="H668" s="13"/>
      <c r="I668" s="17"/>
    </row>
    <row r="669" spans="1:9" x14ac:dyDescent="0.25">
      <c r="A669" s="56" t="s">
        <v>472</v>
      </c>
      <c r="B669" s="44">
        <v>4.6047528476505866</v>
      </c>
      <c r="C669" s="44">
        <v>0.37822031031509434</v>
      </c>
      <c r="D669" s="45">
        <v>8.2136940424081165E-2</v>
      </c>
      <c r="H669" s="13"/>
      <c r="I669" s="17"/>
    </row>
    <row r="670" spans="1:9" x14ac:dyDescent="0.25">
      <c r="A670" s="56" t="s">
        <v>473</v>
      </c>
      <c r="B670" s="44">
        <v>59.234164189767554</v>
      </c>
      <c r="C670" s="44">
        <v>0.42989988731365902</v>
      </c>
      <c r="D670" s="45">
        <v>7.2576340561908755E-3</v>
      </c>
      <c r="H670" s="13"/>
      <c r="I670" s="17"/>
    </row>
    <row r="671" spans="1:9" x14ac:dyDescent="0.25">
      <c r="A671" s="56" t="s">
        <v>474</v>
      </c>
      <c r="B671" s="44">
        <v>13.392925656888304</v>
      </c>
      <c r="C671" s="44">
        <v>0.55315316393170566</v>
      </c>
      <c r="D671" s="45">
        <v>4.1301891618222022E-2</v>
      </c>
      <c r="H671" s="13"/>
      <c r="I671" s="17"/>
    </row>
    <row r="672" spans="1:9" x14ac:dyDescent="0.25">
      <c r="A672" s="56" t="s">
        <v>734</v>
      </c>
      <c r="B672" s="44">
        <v>36.792318161371654</v>
      </c>
      <c r="C672" s="44">
        <v>0</v>
      </c>
      <c r="D672" s="45">
        <v>0</v>
      </c>
      <c r="H672" s="13"/>
      <c r="I672" s="17"/>
    </row>
    <row r="673" spans="1:9" x14ac:dyDescent="0.25">
      <c r="A673" s="56" t="s">
        <v>60</v>
      </c>
      <c r="B673" s="44">
        <v>17.014011074556535</v>
      </c>
      <c r="C673" s="44">
        <v>4.8970100133685746</v>
      </c>
      <c r="D673" s="45">
        <v>0.28782219500795836</v>
      </c>
      <c r="H673" s="13"/>
      <c r="I673" s="17"/>
    </row>
    <row r="674" spans="1:9" x14ac:dyDescent="0.25">
      <c r="A674" s="56" t="s">
        <v>475</v>
      </c>
      <c r="B674" s="44">
        <v>7.0305321461188406</v>
      </c>
      <c r="C674" s="44">
        <v>0.94851880642334208</v>
      </c>
      <c r="D674" s="45">
        <v>0.13491422650659035</v>
      </c>
      <c r="H674" s="13"/>
      <c r="I674" s="17"/>
    </row>
    <row r="675" spans="1:9" x14ac:dyDescent="0.25">
      <c r="A675" s="58" t="s">
        <v>4</v>
      </c>
      <c r="B675" s="44">
        <v>651.93702224919082</v>
      </c>
      <c r="C675" s="44">
        <v>83.462914615494697</v>
      </c>
      <c r="D675" s="45">
        <v>0.12802297118753372</v>
      </c>
      <c r="H675" s="13"/>
      <c r="I675" s="17"/>
    </row>
    <row r="676" spans="1:9" x14ac:dyDescent="0.25">
      <c r="A676" s="60" t="s">
        <v>31</v>
      </c>
      <c r="B676" s="44">
        <v>212.69451324965476</v>
      </c>
      <c r="C676" s="44">
        <v>21.365108828354753</v>
      </c>
      <c r="D676" s="11">
        <v>0.10044974128353276</v>
      </c>
      <c r="E676" s="1"/>
      <c r="F676" s="1"/>
      <c r="G676" s="1"/>
      <c r="H676" s="77"/>
      <c r="I676" s="17"/>
    </row>
    <row r="677" spans="1:9" x14ac:dyDescent="0.25">
      <c r="A677" s="56" t="s">
        <v>159</v>
      </c>
      <c r="B677" s="44">
        <v>11.505265247063614</v>
      </c>
      <c r="C677" s="44">
        <v>6.8664955141508041E-2</v>
      </c>
      <c r="D677" s="45">
        <v>5.9681331692055329E-3</v>
      </c>
      <c r="H677" s="13"/>
      <c r="I677" s="17"/>
    </row>
    <row r="678" spans="1:9" x14ac:dyDescent="0.25">
      <c r="A678" s="56" t="s">
        <v>160</v>
      </c>
      <c r="B678" s="44">
        <v>26.417148620762504</v>
      </c>
      <c r="C678" s="44">
        <v>2.3165761497022386</v>
      </c>
      <c r="D678" s="45">
        <v>8.76921344903034E-2</v>
      </c>
      <c r="H678" s="13"/>
      <c r="I678" s="17"/>
    </row>
    <row r="679" spans="1:9" x14ac:dyDescent="0.25">
      <c r="A679" s="56" t="s">
        <v>161</v>
      </c>
      <c r="B679" s="44">
        <v>6.701583966586008</v>
      </c>
      <c r="C679" s="44">
        <v>6.7015840488605205</v>
      </c>
      <c r="D679" s="45">
        <v>1.0000000122768755</v>
      </c>
      <c r="H679" s="13"/>
      <c r="I679" s="17"/>
    </row>
    <row r="680" spans="1:9" x14ac:dyDescent="0.25">
      <c r="A680" s="56" t="s">
        <v>31</v>
      </c>
      <c r="B680" s="44">
        <v>22.917481552312438</v>
      </c>
      <c r="C680" s="44">
        <v>4.0622731300934554</v>
      </c>
      <c r="D680" s="45">
        <v>0.17725652449291754</v>
      </c>
      <c r="H680" s="13"/>
      <c r="I680" s="17"/>
    </row>
    <row r="681" spans="1:9" x14ac:dyDescent="0.25">
      <c r="A681" s="56" t="s">
        <v>162</v>
      </c>
      <c r="B681" s="44">
        <v>48.609344726085425</v>
      </c>
      <c r="C681" s="44">
        <v>0.90141841661038358</v>
      </c>
      <c r="D681" s="45">
        <v>1.8544138409803575E-2</v>
      </c>
      <c r="H681" s="13"/>
      <c r="I681" s="17"/>
    </row>
    <row r="682" spans="1:9" x14ac:dyDescent="0.25">
      <c r="A682" s="56" t="s">
        <v>735</v>
      </c>
      <c r="B682" s="44">
        <v>6.1742352510585787</v>
      </c>
      <c r="C682" s="44">
        <v>0</v>
      </c>
      <c r="D682" s="45">
        <v>0</v>
      </c>
      <c r="H682" s="13"/>
      <c r="I682" s="17"/>
    </row>
    <row r="683" spans="1:9" x14ac:dyDescent="0.25">
      <c r="A683" s="56" t="s">
        <v>163</v>
      </c>
      <c r="B683" s="44">
        <v>43.278640173066925</v>
      </c>
      <c r="C683" s="44">
        <v>3.1164269161875979</v>
      </c>
      <c r="D683" s="45">
        <v>7.2008429648559205E-2</v>
      </c>
      <c r="H683" s="13"/>
      <c r="I683" s="17"/>
    </row>
    <row r="684" spans="1:9" x14ac:dyDescent="0.25">
      <c r="A684" s="56" t="s">
        <v>164</v>
      </c>
      <c r="B684" s="44">
        <v>37.581833143832142</v>
      </c>
      <c r="C684" s="44">
        <v>3.7689965419939129</v>
      </c>
      <c r="D684" s="45">
        <v>0.10028772485815991</v>
      </c>
      <c r="H684" s="13"/>
      <c r="I684" s="17"/>
    </row>
    <row r="685" spans="1:9" x14ac:dyDescent="0.25">
      <c r="A685" s="56" t="s">
        <v>165</v>
      </c>
      <c r="B685" s="44">
        <v>9.5089805688871323</v>
      </c>
      <c r="C685" s="44">
        <v>0.4291686697651344</v>
      </c>
      <c r="D685" s="45">
        <v>4.5132984199100265E-2</v>
      </c>
      <c r="H685" s="13"/>
      <c r="I685" s="17"/>
    </row>
    <row r="686" spans="1:9" x14ac:dyDescent="0.25">
      <c r="A686" s="60" t="s">
        <v>29</v>
      </c>
      <c r="B686" s="44">
        <v>376.02720114149218</v>
      </c>
      <c r="C686" s="44">
        <v>40.578001319613321</v>
      </c>
      <c r="D686" s="11">
        <v>0.10791240951833311</v>
      </c>
      <c r="E686" s="1"/>
      <c r="F686" s="1"/>
      <c r="G686" s="1"/>
      <c r="H686" s="77"/>
      <c r="I686" s="17"/>
    </row>
    <row r="687" spans="1:9" x14ac:dyDescent="0.25">
      <c r="A687" s="56" t="s">
        <v>736</v>
      </c>
      <c r="B687" s="44">
        <v>4.8691677537087656</v>
      </c>
      <c r="C687" s="44">
        <v>0</v>
      </c>
      <c r="D687" s="45">
        <v>0</v>
      </c>
      <c r="H687" s="13"/>
      <c r="I687" s="17"/>
    </row>
    <row r="688" spans="1:9" x14ac:dyDescent="0.25">
      <c r="A688" s="56" t="s">
        <v>166</v>
      </c>
      <c r="B688" s="44">
        <v>48.862330649172868</v>
      </c>
      <c r="C688" s="44">
        <v>0.68540587918120877</v>
      </c>
      <c r="D688" s="45">
        <v>1.4027285847299452E-2</v>
      </c>
      <c r="H688" s="13"/>
      <c r="I688" s="17"/>
    </row>
    <row r="689" spans="1:9" x14ac:dyDescent="0.25">
      <c r="A689" s="56" t="s">
        <v>167</v>
      </c>
      <c r="B689" s="44">
        <v>49.478653939132357</v>
      </c>
      <c r="C689" s="44">
        <v>3.1381963546507792</v>
      </c>
      <c r="D689" s="45">
        <v>6.3425257253589093E-2</v>
      </c>
      <c r="H689" s="13"/>
      <c r="I689" s="17"/>
    </row>
    <row r="690" spans="1:9" x14ac:dyDescent="0.25">
      <c r="A690" s="56" t="s">
        <v>737</v>
      </c>
      <c r="B690" s="44">
        <v>30.226387336627305</v>
      </c>
      <c r="C690" s="44">
        <v>0</v>
      </c>
      <c r="D690" s="45">
        <v>0</v>
      </c>
      <c r="H690" s="13"/>
      <c r="I690" s="17"/>
    </row>
    <row r="691" spans="1:9" x14ac:dyDescent="0.25">
      <c r="A691" s="56" t="s">
        <v>738</v>
      </c>
      <c r="B691" s="44">
        <v>13.226388253624707</v>
      </c>
      <c r="C691" s="44">
        <v>0</v>
      </c>
      <c r="D691" s="45">
        <v>0</v>
      </c>
      <c r="H691" s="13"/>
      <c r="I691" s="17"/>
    </row>
    <row r="692" spans="1:9" x14ac:dyDescent="0.25">
      <c r="A692" s="56" t="s">
        <v>168</v>
      </c>
      <c r="B692" s="44">
        <v>7.013875844025403</v>
      </c>
      <c r="C692" s="44">
        <v>5.5099440756946203</v>
      </c>
      <c r="D692" s="45">
        <v>0.78557764611532588</v>
      </c>
      <c r="H692" s="13"/>
      <c r="I692" s="17"/>
    </row>
    <row r="693" spans="1:9" x14ac:dyDescent="0.25">
      <c r="A693" s="56" t="s">
        <v>29</v>
      </c>
      <c r="B693" s="44">
        <v>32.722404292480391</v>
      </c>
      <c r="C693" s="44">
        <v>8.8661757811213651</v>
      </c>
      <c r="D693" s="45">
        <v>0.27095123273563404</v>
      </c>
      <c r="H693" s="13"/>
      <c r="I693" s="17"/>
    </row>
    <row r="694" spans="1:9" x14ac:dyDescent="0.25">
      <c r="A694" s="56" t="s">
        <v>169</v>
      </c>
      <c r="B694" s="44">
        <v>21.05004181694424</v>
      </c>
      <c r="C694" s="44">
        <v>1.1245793170836258</v>
      </c>
      <c r="D694" s="45">
        <v>5.3424089456126173E-2</v>
      </c>
      <c r="H694" s="13"/>
      <c r="I694" s="17"/>
    </row>
    <row r="695" spans="1:9" x14ac:dyDescent="0.25">
      <c r="A695" s="56" t="s">
        <v>739</v>
      </c>
      <c r="B695" s="44">
        <v>9.207686461009212</v>
      </c>
      <c r="C695" s="44">
        <v>1.0429965455244874</v>
      </c>
      <c r="D695" s="45">
        <v>0.11327455055525092</v>
      </c>
      <c r="H695" s="13"/>
      <c r="I695" s="17"/>
    </row>
    <row r="696" spans="1:9" x14ac:dyDescent="0.25">
      <c r="A696" s="56" t="s">
        <v>170</v>
      </c>
      <c r="B696" s="44">
        <v>39.103334227791002</v>
      </c>
      <c r="C696" s="44">
        <v>4.8682170513171128</v>
      </c>
      <c r="D696" s="45">
        <v>0.12449621362101747</v>
      </c>
      <c r="H696" s="13"/>
      <c r="I696" s="17"/>
    </row>
    <row r="697" spans="1:9" x14ac:dyDescent="0.25">
      <c r="A697" s="56" t="s">
        <v>171</v>
      </c>
      <c r="B697" s="44">
        <v>5.2799502657391955</v>
      </c>
      <c r="C697" s="44">
        <v>0.69943285294541968</v>
      </c>
      <c r="D697" s="45">
        <v>0.13246959114064663</v>
      </c>
      <c r="H697" s="13"/>
      <c r="I697" s="17"/>
    </row>
    <row r="698" spans="1:9" x14ac:dyDescent="0.25">
      <c r="A698" s="56" t="s">
        <v>172</v>
      </c>
      <c r="B698" s="44">
        <v>44.608525647785818</v>
      </c>
      <c r="C698" s="44">
        <v>2.9051487622318852</v>
      </c>
      <c r="D698" s="45">
        <v>6.5125415378440882E-2</v>
      </c>
      <c r="H698" s="13"/>
      <c r="I698" s="17"/>
    </row>
    <row r="699" spans="1:9" x14ac:dyDescent="0.25">
      <c r="A699" s="56" t="s">
        <v>173</v>
      </c>
      <c r="B699" s="44">
        <v>35.868594469504181</v>
      </c>
      <c r="C699" s="44">
        <v>1.9476690222888378</v>
      </c>
      <c r="D699" s="45">
        <v>5.4300121069554716E-2</v>
      </c>
      <c r="H699" s="13"/>
      <c r="I699" s="17"/>
    </row>
    <row r="700" spans="1:9" x14ac:dyDescent="0.25">
      <c r="A700" s="56" t="s">
        <v>174</v>
      </c>
      <c r="B700" s="44">
        <v>23.185396306787947</v>
      </c>
      <c r="C700" s="44">
        <v>8.5230574057765747</v>
      </c>
      <c r="D700" s="45">
        <v>0.36760455991348717</v>
      </c>
      <c r="H700" s="13"/>
      <c r="I700" s="17"/>
    </row>
    <row r="701" spans="1:9" x14ac:dyDescent="0.25">
      <c r="A701" s="56" t="s">
        <v>175</v>
      </c>
      <c r="B701" s="44">
        <v>11.324463877158806</v>
      </c>
      <c r="C701" s="44">
        <v>1.2671782717974014</v>
      </c>
      <c r="D701" s="45">
        <v>0.11189741832752649</v>
      </c>
      <c r="H701" s="13"/>
      <c r="I701" s="17"/>
    </row>
    <row r="702" spans="1:9" x14ac:dyDescent="0.25">
      <c r="A702" s="62" t="s">
        <v>576</v>
      </c>
      <c r="B702" s="44">
        <v>20.754344050297004</v>
      </c>
      <c r="C702" s="44">
        <v>0.63358913589870069</v>
      </c>
      <c r="D702" s="11">
        <v>3.052802509022846E-2</v>
      </c>
      <c r="E702" s="1"/>
      <c r="F702" s="1"/>
      <c r="G702" s="1"/>
      <c r="H702" s="77"/>
      <c r="I702" s="17"/>
    </row>
    <row r="703" spans="1:9" x14ac:dyDescent="0.25">
      <c r="A703" s="57" t="s">
        <v>740</v>
      </c>
      <c r="B703" s="44">
        <v>2.9440775904766894</v>
      </c>
      <c r="C703" s="44">
        <v>0.21179373585751049</v>
      </c>
      <c r="D703" s="45">
        <v>7.1938911033665384E-2</v>
      </c>
      <c r="H703" s="13"/>
      <c r="I703" s="17"/>
    </row>
    <row r="704" spans="1:9" x14ac:dyDescent="0.25">
      <c r="A704" s="57" t="s">
        <v>741</v>
      </c>
      <c r="B704" s="44">
        <v>4.7765147062924953</v>
      </c>
      <c r="C704" s="44">
        <v>0.20801519928834244</v>
      </c>
      <c r="D704" s="45">
        <v>4.3549577899196446E-2</v>
      </c>
      <c r="H704" s="13"/>
      <c r="I704" s="17"/>
    </row>
    <row r="705" spans="1:9" x14ac:dyDescent="0.25">
      <c r="A705" s="57" t="s">
        <v>742</v>
      </c>
      <c r="B705" s="44">
        <v>4.3444820108490285</v>
      </c>
      <c r="C705" s="44">
        <v>0.2137802007528477</v>
      </c>
      <c r="D705" s="45">
        <v>4.9207293347974829E-2</v>
      </c>
      <c r="H705" s="13"/>
      <c r="I705" s="17"/>
    </row>
    <row r="706" spans="1:9" x14ac:dyDescent="0.25">
      <c r="A706" s="57" t="s">
        <v>743</v>
      </c>
      <c r="B706" s="44">
        <v>8.689269742678789</v>
      </c>
      <c r="C706" s="44">
        <v>0</v>
      </c>
      <c r="D706" s="45">
        <v>0</v>
      </c>
      <c r="H706" s="13"/>
      <c r="I706" s="17"/>
    </row>
    <row r="707" spans="1:9" x14ac:dyDescent="0.25">
      <c r="A707" s="60" t="s">
        <v>24</v>
      </c>
      <c r="B707" s="44">
        <v>13.568498541863514</v>
      </c>
      <c r="C707" s="44">
        <v>9.3261004602990401</v>
      </c>
      <c r="D707" s="11">
        <v>0.68733474315708498</v>
      </c>
      <c r="E707" s="1"/>
      <c r="F707" s="1"/>
      <c r="G707" s="1"/>
      <c r="H707" s="77"/>
      <c r="I707" s="17"/>
    </row>
    <row r="708" spans="1:9" x14ac:dyDescent="0.25">
      <c r="A708" s="56" t="s">
        <v>148</v>
      </c>
      <c r="B708" s="44">
        <v>3.9046829245449954</v>
      </c>
      <c r="C708" s="44">
        <v>0.97905583752645997</v>
      </c>
      <c r="D708" s="45">
        <v>0.25073888365482255</v>
      </c>
      <c r="H708" s="13"/>
      <c r="I708" s="17"/>
    </row>
    <row r="709" spans="1:9" x14ac:dyDescent="0.25">
      <c r="A709" s="56" t="s">
        <v>176</v>
      </c>
      <c r="B709" s="44">
        <v>8.9236125066122014</v>
      </c>
      <c r="C709" s="44">
        <v>8.1294458657758089</v>
      </c>
      <c r="D709" s="45">
        <v>0.9110039078626585</v>
      </c>
      <c r="H709" s="13"/>
      <c r="I709" s="17"/>
    </row>
    <row r="710" spans="1:9" x14ac:dyDescent="0.25">
      <c r="A710" s="56" t="s">
        <v>177</v>
      </c>
      <c r="B710" s="44">
        <v>0.74020311070631617</v>
      </c>
      <c r="C710" s="44">
        <v>0.21759875699677111</v>
      </c>
      <c r="D710" s="45">
        <v>0.29397168675653657</v>
      </c>
      <c r="H710" s="13"/>
      <c r="I710" s="17"/>
    </row>
    <row r="711" spans="1:9" x14ac:dyDescent="0.25">
      <c r="A711" s="60" t="s">
        <v>30</v>
      </c>
      <c r="B711" s="44">
        <v>28.89246526588332</v>
      </c>
      <c r="C711" s="44">
        <v>11.560114871328885</v>
      </c>
      <c r="D711" s="11">
        <v>0.40010828999695125</v>
      </c>
      <c r="E711" s="1"/>
      <c r="F711" s="1"/>
      <c r="G711" s="1"/>
      <c r="H711" s="77"/>
      <c r="I711" s="17"/>
    </row>
    <row r="712" spans="1:9" x14ac:dyDescent="0.25">
      <c r="A712" s="56" t="s">
        <v>30</v>
      </c>
      <c r="B712" s="44">
        <v>21.160478704262761</v>
      </c>
      <c r="C712" s="44">
        <v>11.560114871328885</v>
      </c>
      <c r="D712" s="45">
        <v>0.54630686918250626</v>
      </c>
      <c r="H712" s="13"/>
      <c r="I712" s="17"/>
    </row>
    <row r="713" spans="1:9" x14ac:dyDescent="0.25">
      <c r="A713" s="56" t="s">
        <v>744</v>
      </c>
      <c r="B713" s="44">
        <v>3.673479521384412</v>
      </c>
      <c r="C713" s="44">
        <v>0</v>
      </c>
      <c r="D713" s="45">
        <v>0</v>
      </c>
      <c r="H713" s="13"/>
      <c r="I713" s="17"/>
    </row>
    <row r="714" spans="1:9" x14ac:dyDescent="0.25">
      <c r="A714" s="56" t="s">
        <v>745</v>
      </c>
      <c r="B714" s="44">
        <v>4.0585070402361465</v>
      </c>
      <c r="C714" s="44">
        <v>0</v>
      </c>
      <c r="D714" s="45">
        <v>0</v>
      </c>
      <c r="H714" s="13"/>
      <c r="I714" s="17"/>
    </row>
    <row r="715" spans="1:9" x14ac:dyDescent="0.25">
      <c r="A715" s="58" t="s">
        <v>0</v>
      </c>
      <c r="B715" s="44">
        <v>158.75985426176226</v>
      </c>
      <c r="C715" s="44">
        <v>84.551888188140424</v>
      </c>
      <c r="D715" s="45">
        <v>0.53257726004668537</v>
      </c>
      <c r="H715" s="13"/>
      <c r="I715" s="17"/>
    </row>
    <row r="716" spans="1:9" x14ac:dyDescent="0.25">
      <c r="A716" s="60" t="s">
        <v>16</v>
      </c>
      <c r="B716" s="44">
        <v>60.549414900237906</v>
      </c>
      <c r="C716" s="44">
        <v>18.116391655855551</v>
      </c>
      <c r="D716" s="11">
        <v>0.29920011094581805</v>
      </c>
      <c r="E716" s="1"/>
      <c r="F716" s="1"/>
      <c r="G716" s="1"/>
      <c r="H716" s="77"/>
      <c r="I716" s="17"/>
    </row>
    <row r="717" spans="1:9" x14ac:dyDescent="0.25">
      <c r="A717" s="56" t="s">
        <v>73</v>
      </c>
      <c r="B717" s="44">
        <v>1.3260645136095621</v>
      </c>
      <c r="C717" s="44">
        <v>0.93223331486084382</v>
      </c>
      <c r="D717" s="45">
        <v>0.70300751229915237</v>
      </c>
      <c r="H717" s="13"/>
      <c r="I717" s="17"/>
    </row>
    <row r="718" spans="1:9" x14ac:dyDescent="0.25">
      <c r="A718" s="56" t="s">
        <v>74</v>
      </c>
      <c r="B718" s="44">
        <v>41.696097973483461</v>
      </c>
      <c r="C718" s="44">
        <v>12.077246533992247</v>
      </c>
      <c r="D718" s="45">
        <v>0.28964932262181331</v>
      </c>
      <c r="H718" s="13"/>
      <c r="I718" s="17"/>
    </row>
    <row r="719" spans="1:9" x14ac:dyDescent="0.25">
      <c r="A719" s="56" t="s">
        <v>75</v>
      </c>
      <c r="B719" s="44">
        <v>6.3263369267605292</v>
      </c>
      <c r="C719" s="44">
        <v>1.3321971065567981</v>
      </c>
      <c r="D719" s="45">
        <v>0.21057953788733227</v>
      </c>
      <c r="H719" s="13"/>
      <c r="I719" s="17"/>
    </row>
    <row r="720" spans="1:9" x14ac:dyDescent="0.25">
      <c r="A720" s="56" t="s">
        <v>76</v>
      </c>
      <c r="B720" s="44">
        <v>11.200915486384357</v>
      </c>
      <c r="C720" s="44">
        <v>3.7747147004456654</v>
      </c>
      <c r="D720" s="45">
        <v>0.33700055187758043</v>
      </c>
      <c r="H720" s="13"/>
      <c r="I720" s="17"/>
    </row>
    <row r="721" spans="1:9" x14ac:dyDescent="0.25">
      <c r="A721" s="60" t="s">
        <v>15</v>
      </c>
      <c r="B721" s="44">
        <v>98.210439361524351</v>
      </c>
      <c r="C721" s="44">
        <v>66.435496532284873</v>
      </c>
      <c r="D721" s="11">
        <v>0.6764606386468538</v>
      </c>
      <c r="E721" s="1"/>
      <c r="F721" s="1"/>
      <c r="G721" s="1"/>
      <c r="H721" s="77"/>
      <c r="I721" s="17"/>
    </row>
    <row r="722" spans="1:9" x14ac:dyDescent="0.25">
      <c r="A722" s="56" t="s">
        <v>77</v>
      </c>
      <c r="B722" s="44">
        <v>17.992123583127473</v>
      </c>
      <c r="C722" s="44">
        <v>10.169917192199749</v>
      </c>
      <c r="D722" s="45">
        <v>0.56524273775758316</v>
      </c>
      <c r="H722" s="13"/>
      <c r="I722" s="17"/>
    </row>
    <row r="723" spans="1:9" x14ac:dyDescent="0.25">
      <c r="A723" s="56" t="s">
        <v>78</v>
      </c>
      <c r="B723" s="44">
        <v>14.066237763864168</v>
      </c>
      <c r="C723" s="44">
        <v>11.132578859233838</v>
      </c>
      <c r="D723" s="45">
        <v>0.79143969027973993</v>
      </c>
      <c r="H723" s="13"/>
      <c r="I723" s="17"/>
    </row>
    <row r="724" spans="1:9" x14ac:dyDescent="0.25">
      <c r="A724" s="56" t="s">
        <v>79</v>
      </c>
      <c r="B724" s="44">
        <v>8.8406535502277599</v>
      </c>
      <c r="C724" s="44">
        <v>5.3924605291111289</v>
      </c>
      <c r="D724" s="45">
        <v>0.60996175208926762</v>
      </c>
      <c r="H724" s="13"/>
      <c r="I724" s="17"/>
    </row>
    <row r="725" spans="1:9" x14ac:dyDescent="0.25">
      <c r="A725" s="56" t="s">
        <v>80</v>
      </c>
      <c r="B725" s="44">
        <v>2.6468551629799206</v>
      </c>
      <c r="C725" s="44">
        <v>2.6468550191793381</v>
      </c>
      <c r="D725" s="45">
        <v>0.99999994567115547</v>
      </c>
      <c r="H725" s="13"/>
      <c r="I725" s="17"/>
    </row>
    <row r="726" spans="1:9" x14ac:dyDescent="0.25">
      <c r="A726" s="56" t="s">
        <v>81</v>
      </c>
      <c r="B726" s="44">
        <v>15.886943903238249</v>
      </c>
      <c r="C726" s="44">
        <v>13.113301199932499</v>
      </c>
      <c r="D726" s="45">
        <v>0.82541370321447438</v>
      </c>
      <c r="H726" s="13"/>
      <c r="I726" s="17"/>
    </row>
    <row r="727" spans="1:9" x14ac:dyDescent="0.25">
      <c r="A727" s="56" t="s">
        <v>82</v>
      </c>
      <c r="B727" s="44">
        <v>11.167380363167187</v>
      </c>
      <c r="C727" s="44">
        <v>1.9199754128035964</v>
      </c>
      <c r="D727" s="45">
        <v>0.17192710827117122</v>
      </c>
      <c r="H727" s="13"/>
      <c r="I727" s="17"/>
    </row>
    <row r="728" spans="1:9" x14ac:dyDescent="0.25">
      <c r="A728" s="56" t="s">
        <v>15</v>
      </c>
      <c r="B728" s="44">
        <v>27.6102450349196</v>
      </c>
      <c r="C728" s="44">
        <v>22.060408319824727</v>
      </c>
      <c r="D728" s="45">
        <v>0.79899357256424897</v>
      </c>
      <c r="H728" s="13"/>
      <c r="I728" s="17"/>
    </row>
    <row r="729" spans="1:9" s="1" customFormat="1" x14ac:dyDescent="0.25">
      <c r="A729" s="9" t="s">
        <v>577</v>
      </c>
      <c r="B729" s="61">
        <v>8328.304126201685</v>
      </c>
      <c r="C729" s="61">
        <v>1522.9050138110795</v>
      </c>
      <c r="D729" s="11">
        <v>0.18285895792636422</v>
      </c>
      <c r="H729" s="77"/>
      <c r="I729" s="80"/>
    </row>
    <row r="730" spans="1:9" x14ac:dyDescent="0.25">
      <c r="A730" t="s">
        <v>578</v>
      </c>
      <c r="H730" s="13"/>
    </row>
    <row r="731" spans="1:9" ht="96" customHeight="1" x14ac:dyDescent="0.25">
      <c r="A731" s="16" t="s">
        <v>546</v>
      </c>
      <c r="B731" s="97" t="s">
        <v>754</v>
      </c>
      <c r="C731" s="97"/>
      <c r="D731" s="97"/>
      <c r="E731" s="97"/>
      <c r="F731" s="97"/>
    </row>
    <row r="732" spans="1:9" x14ac:dyDescent="0.25">
      <c r="A732" t="s">
        <v>545</v>
      </c>
      <c r="B732" s="55" t="s">
        <v>756</v>
      </c>
    </row>
  </sheetData>
  <mergeCells count="7">
    <mergeCell ref="A1:B1"/>
    <mergeCell ref="B731:F731"/>
    <mergeCell ref="A7:A10"/>
    <mergeCell ref="B7:D7"/>
    <mergeCell ref="C8:D8"/>
    <mergeCell ref="C9:D9"/>
    <mergeCell ref="B8:B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F1712-0C05-4CAB-BC0B-6F0BEB4C1CE0}">
  <dimension ref="A1:I950"/>
  <sheetViews>
    <sheetView zoomScale="130" zoomScaleNormal="130" workbookViewId="0">
      <selection activeCell="G21" sqref="G21"/>
    </sheetView>
  </sheetViews>
  <sheetFormatPr defaultRowHeight="15" x14ac:dyDescent="0.25"/>
  <cols>
    <col min="1" max="1" width="33.42578125" bestFit="1" customWidth="1"/>
    <col min="2" max="2" width="12.7109375" customWidth="1"/>
    <col min="3" max="3" width="19.42578125" customWidth="1"/>
    <col min="4" max="4" width="8.7109375" customWidth="1"/>
    <col min="5" max="5" width="15.140625" bestFit="1" customWidth="1"/>
    <col min="6" max="6" width="20" bestFit="1" customWidth="1"/>
    <col min="7" max="7" width="33.42578125" bestFit="1" customWidth="1"/>
    <col min="184" max="184" width="0" hidden="1" customWidth="1"/>
    <col min="185" max="185" width="13.42578125" customWidth="1"/>
    <col min="440" max="440" width="0" hidden="1" customWidth="1"/>
    <col min="441" max="441" width="13.42578125" customWidth="1"/>
    <col min="696" max="696" width="0" hidden="1" customWidth="1"/>
    <col min="697" max="697" width="13.42578125" customWidth="1"/>
    <col min="952" max="952" width="0" hidden="1" customWidth="1"/>
    <col min="953" max="953" width="13.42578125" customWidth="1"/>
    <col min="1208" max="1208" width="0" hidden="1" customWidth="1"/>
    <col min="1209" max="1209" width="13.42578125" customWidth="1"/>
    <col min="1464" max="1464" width="0" hidden="1" customWidth="1"/>
    <col min="1465" max="1465" width="13.42578125" customWidth="1"/>
    <col min="1720" max="1720" width="0" hidden="1" customWidth="1"/>
    <col min="1721" max="1721" width="13.42578125" customWidth="1"/>
    <col min="1976" max="1976" width="0" hidden="1" customWidth="1"/>
    <col min="1977" max="1977" width="13.42578125" customWidth="1"/>
    <col min="2232" max="2232" width="0" hidden="1" customWidth="1"/>
    <col min="2233" max="2233" width="13.42578125" customWidth="1"/>
    <col min="2488" max="2488" width="0" hidden="1" customWidth="1"/>
    <col min="2489" max="2489" width="13.42578125" customWidth="1"/>
    <col min="2744" max="2744" width="0" hidden="1" customWidth="1"/>
    <col min="2745" max="2745" width="13.42578125" customWidth="1"/>
    <col min="3000" max="3000" width="0" hidden="1" customWidth="1"/>
    <col min="3001" max="3001" width="13.42578125" customWidth="1"/>
    <col min="3256" max="3256" width="0" hidden="1" customWidth="1"/>
    <col min="3257" max="3257" width="13.42578125" customWidth="1"/>
    <col min="3512" max="3512" width="0" hidden="1" customWidth="1"/>
    <col min="3513" max="3513" width="13.42578125" customWidth="1"/>
    <col min="3768" max="3768" width="0" hidden="1" customWidth="1"/>
    <col min="3769" max="3769" width="13.42578125" customWidth="1"/>
    <col min="4024" max="4024" width="0" hidden="1" customWidth="1"/>
    <col min="4025" max="4025" width="13.42578125" customWidth="1"/>
    <col min="4280" max="4280" width="0" hidden="1" customWidth="1"/>
    <col min="4281" max="4281" width="13.42578125" customWidth="1"/>
    <col min="4536" max="4536" width="0" hidden="1" customWidth="1"/>
    <col min="4537" max="4537" width="13.42578125" customWidth="1"/>
    <col min="4792" max="4792" width="0" hidden="1" customWidth="1"/>
    <col min="4793" max="4793" width="13.42578125" customWidth="1"/>
    <col min="5048" max="5048" width="0" hidden="1" customWidth="1"/>
    <col min="5049" max="5049" width="13.42578125" customWidth="1"/>
    <col min="5304" max="5304" width="0" hidden="1" customWidth="1"/>
    <col min="5305" max="5305" width="13.42578125" customWidth="1"/>
    <col min="5560" max="5560" width="0" hidden="1" customWidth="1"/>
    <col min="5561" max="5561" width="13.42578125" customWidth="1"/>
    <col min="5816" max="5816" width="0" hidden="1" customWidth="1"/>
    <col min="5817" max="5817" width="13.42578125" customWidth="1"/>
    <col min="6072" max="6072" width="0" hidden="1" customWidth="1"/>
    <col min="6073" max="6073" width="13.42578125" customWidth="1"/>
    <col min="6328" max="6328" width="0" hidden="1" customWidth="1"/>
    <col min="6329" max="6329" width="13.42578125" customWidth="1"/>
    <col min="6584" max="6584" width="0" hidden="1" customWidth="1"/>
    <col min="6585" max="6585" width="13.42578125" customWidth="1"/>
    <col min="6840" max="6840" width="0" hidden="1" customWidth="1"/>
    <col min="6841" max="6841" width="13.42578125" customWidth="1"/>
    <col min="7096" max="7096" width="0" hidden="1" customWidth="1"/>
    <col min="7097" max="7097" width="13.42578125" customWidth="1"/>
    <col min="7352" max="7352" width="0" hidden="1" customWidth="1"/>
    <col min="7353" max="7353" width="13.42578125" customWidth="1"/>
    <col min="7608" max="7608" width="0" hidden="1" customWidth="1"/>
    <col min="7609" max="7609" width="13.42578125" customWidth="1"/>
    <col min="7864" max="7864" width="0" hidden="1" customWidth="1"/>
    <col min="7865" max="7865" width="13.42578125" customWidth="1"/>
    <col min="8120" max="8120" width="0" hidden="1" customWidth="1"/>
    <col min="8121" max="8121" width="13.42578125" customWidth="1"/>
    <col min="8376" max="8376" width="0" hidden="1" customWidth="1"/>
    <col min="8377" max="8377" width="13.42578125" customWidth="1"/>
    <col min="8632" max="8632" width="0" hidden="1" customWidth="1"/>
    <col min="8633" max="8633" width="13.42578125" customWidth="1"/>
    <col min="8888" max="8888" width="0" hidden="1" customWidth="1"/>
    <col min="8889" max="8889" width="13.42578125" customWidth="1"/>
    <col min="9144" max="9144" width="0" hidden="1" customWidth="1"/>
    <col min="9145" max="9145" width="13.42578125" customWidth="1"/>
    <col min="9400" max="9400" width="0" hidden="1" customWidth="1"/>
    <col min="9401" max="9401" width="13.42578125" customWidth="1"/>
    <col min="9656" max="9656" width="0" hidden="1" customWidth="1"/>
    <col min="9657" max="9657" width="13.42578125" customWidth="1"/>
    <col min="9912" max="9912" width="0" hidden="1" customWidth="1"/>
    <col min="9913" max="9913" width="13.42578125" customWidth="1"/>
    <col min="10168" max="10168" width="0" hidden="1" customWidth="1"/>
    <col min="10169" max="10169" width="13.42578125" customWidth="1"/>
    <col min="10424" max="10424" width="0" hidden="1" customWidth="1"/>
    <col min="10425" max="10425" width="13.42578125" customWidth="1"/>
    <col min="10680" max="10680" width="0" hidden="1" customWidth="1"/>
    <col min="10681" max="10681" width="13.42578125" customWidth="1"/>
    <col min="10936" max="10936" width="0" hidden="1" customWidth="1"/>
    <col min="10937" max="10937" width="13.42578125" customWidth="1"/>
    <col min="11192" max="11192" width="0" hidden="1" customWidth="1"/>
    <col min="11193" max="11193" width="13.42578125" customWidth="1"/>
    <col min="11448" max="11448" width="0" hidden="1" customWidth="1"/>
    <col min="11449" max="11449" width="13.42578125" customWidth="1"/>
    <col min="11704" max="11704" width="0" hidden="1" customWidth="1"/>
    <col min="11705" max="11705" width="13.42578125" customWidth="1"/>
    <col min="11960" max="11960" width="0" hidden="1" customWidth="1"/>
    <col min="11961" max="11961" width="13.42578125" customWidth="1"/>
    <col min="12216" max="12216" width="0" hidden="1" customWidth="1"/>
    <col min="12217" max="12217" width="13.42578125" customWidth="1"/>
    <col min="12472" max="12472" width="0" hidden="1" customWidth="1"/>
    <col min="12473" max="12473" width="13.42578125" customWidth="1"/>
    <col min="12728" max="12728" width="0" hidden="1" customWidth="1"/>
    <col min="12729" max="12729" width="13.42578125" customWidth="1"/>
    <col min="12984" max="12984" width="0" hidden="1" customWidth="1"/>
    <col min="12985" max="12985" width="13.42578125" customWidth="1"/>
    <col min="13240" max="13240" width="0" hidden="1" customWidth="1"/>
    <col min="13241" max="13241" width="13.42578125" customWidth="1"/>
    <col min="13496" max="13496" width="0" hidden="1" customWidth="1"/>
    <col min="13497" max="13497" width="13.42578125" customWidth="1"/>
    <col min="13752" max="13752" width="0" hidden="1" customWidth="1"/>
    <col min="13753" max="13753" width="13.42578125" customWidth="1"/>
    <col min="14008" max="14008" width="0" hidden="1" customWidth="1"/>
    <col min="14009" max="14009" width="13.42578125" customWidth="1"/>
    <col min="14264" max="14264" width="0" hidden="1" customWidth="1"/>
    <col min="14265" max="14265" width="13.42578125" customWidth="1"/>
    <col min="14520" max="14520" width="0" hidden="1" customWidth="1"/>
    <col min="14521" max="14521" width="13.42578125" customWidth="1"/>
    <col min="14776" max="14776" width="0" hidden="1" customWidth="1"/>
    <col min="14777" max="14777" width="13.42578125" customWidth="1"/>
    <col min="15032" max="15032" width="0" hidden="1" customWidth="1"/>
    <col min="15033" max="15033" width="13.42578125" customWidth="1"/>
    <col min="15288" max="15288" width="0" hidden="1" customWidth="1"/>
    <col min="15289" max="15289" width="13.42578125" customWidth="1"/>
    <col min="15544" max="15544" width="0" hidden="1" customWidth="1"/>
    <col min="15545" max="15545" width="13.42578125" customWidth="1"/>
    <col min="15800" max="15800" width="0" hidden="1" customWidth="1"/>
    <col min="15801" max="15801" width="13.42578125" customWidth="1"/>
    <col min="16056" max="16056" width="0" hidden="1" customWidth="1"/>
    <col min="16057" max="16057" width="13.42578125" customWidth="1"/>
  </cols>
  <sheetData>
    <row r="1" spans="1:8" ht="18.75" x14ac:dyDescent="0.3">
      <c r="A1" s="96" t="s">
        <v>746</v>
      </c>
      <c r="B1" s="96"/>
    </row>
    <row r="2" spans="1:8" x14ac:dyDescent="0.25">
      <c r="A2" t="s">
        <v>579</v>
      </c>
    </row>
    <row r="3" spans="1:8" ht="15.75" x14ac:dyDescent="0.25">
      <c r="A3" s="1"/>
      <c r="B3" s="2" t="s">
        <v>757</v>
      </c>
    </row>
    <row r="4" spans="1:8" ht="17.25" customHeight="1" x14ac:dyDescent="0.25">
      <c r="B4" s="3" t="s">
        <v>517</v>
      </c>
      <c r="C4" s="3" t="s">
        <v>758</v>
      </c>
    </row>
    <row r="7" spans="1:8" x14ac:dyDescent="0.25">
      <c r="B7" s="4" t="s">
        <v>750</v>
      </c>
      <c r="C7" s="5"/>
    </row>
    <row r="8" spans="1:8" x14ac:dyDescent="0.25">
      <c r="A8" s="39" t="s">
        <v>518</v>
      </c>
      <c r="B8" s="40" t="s">
        <v>580</v>
      </c>
      <c r="C8" s="52" t="s">
        <v>746</v>
      </c>
    </row>
    <row r="9" spans="1:8" ht="15" customHeight="1" x14ac:dyDescent="0.25">
      <c r="A9" s="41" t="s">
        <v>575</v>
      </c>
      <c r="B9" s="42"/>
      <c r="C9" s="53" t="s">
        <v>519</v>
      </c>
      <c r="D9" s="48"/>
    </row>
    <row r="10" spans="1:8" s="46" customFormat="1" ht="15" customHeight="1" x14ac:dyDescent="0.25">
      <c r="A10" s="49" t="s">
        <v>581</v>
      </c>
      <c r="B10" s="43" t="s">
        <v>520</v>
      </c>
      <c r="C10" s="8" t="s">
        <v>520</v>
      </c>
      <c r="D10" s="50"/>
      <c r="E10"/>
      <c r="F10"/>
      <c r="G10"/>
      <c r="H10"/>
    </row>
    <row r="11" spans="1:8" x14ac:dyDescent="0.25">
      <c r="A11" s="75" t="s">
        <v>7</v>
      </c>
      <c r="B11" s="44">
        <v>130.07685316966158</v>
      </c>
      <c r="C11" s="44">
        <v>78.496249863198074</v>
      </c>
      <c r="E11" s="17"/>
      <c r="F11" s="17"/>
    </row>
    <row r="12" spans="1:8" x14ac:dyDescent="0.25">
      <c r="A12" s="60" t="s">
        <v>42</v>
      </c>
      <c r="B12" s="44">
        <v>69.933509643249181</v>
      </c>
      <c r="C12" s="44">
        <v>44.905747021281385</v>
      </c>
      <c r="E12" s="79"/>
      <c r="F12" s="79"/>
      <c r="G12" s="46"/>
      <c r="H12" s="46"/>
    </row>
    <row r="13" spans="1:8" x14ac:dyDescent="0.25">
      <c r="A13" s="56" t="s">
        <v>216</v>
      </c>
      <c r="B13" s="44">
        <v>3.7360283550396525</v>
      </c>
      <c r="C13" s="44">
        <v>3.7360281923664123</v>
      </c>
      <c r="D13" s="63"/>
    </row>
    <row r="14" spans="1:8" x14ac:dyDescent="0.25">
      <c r="A14" s="56" t="s">
        <v>217</v>
      </c>
      <c r="B14" s="44">
        <v>5.101010719307709</v>
      </c>
      <c r="C14" s="44">
        <v>2.2712883157439689</v>
      </c>
      <c r="D14" s="63"/>
    </row>
    <row r="15" spans="1:8" x14ac:dyDescent="0.25">
      <c r="A15" s="56" t="s">
        <v>218</v>
      </c>
      <c r="B15" s="44">
        <v>7.30366214157727</v>
      </c>
      <c r="C15" s="44">
        <v>7.3036613969721236</v>
      </c>
      <c r="D15" s="63"/>
    </row>
    <row r="16" spans="1:8" x14ac:dyDescent="0.25">
      <c r="A16" s="56" t="s">
        <v>219</v>
      </c>
      <c r="B16" s="44">
        <v>16.365917977059947</v>
      </c>
      <c r="C16" s="44">
        <v>11.910629482124573</v>
      </c>
      <c r="D16" s="63"/>
    </row>
    <row r="17" spans="1:6" x14ac:dyDescent="0.25">
      <c r="A17" s="56" t="s">
        <v>220</v>
      </c>
      <c r="B17" s="44">
        <v>4.307587836186638</v>
      </c>
      <c r="C17" s="44">
        <v>3.6766804536090327</v>
      </c>
      <c r="D17" s="63"/>
    </row>
    <row r="18" spans="1:6" x14ac:dyDescent="0.25">
      <c r="A18" s="56" t="s">
        <v>221</v>
      </c>
      <c r="B18" s="44">
        <v>2.6422171118441828</v>
      </c>
      <c r="C18" s="44">
        <v>2.5647567947033472</v>
      </c>
      <c r="D18" s="63"/>
    </row>
    <row r="19" spans="1:6" x14ac:dyDescent="0.25">
      <c r="A19" s="56" t="s">
        <v>222</v>
      </c>
      <c r="B19" s="44">
        <v>3.9851148074780607</v>
      </c>
      <c r="C19" s="44">
        <v>3.9851145996498656</v>
      </c>
      <c r="D19" s="63"/>
    </row>
    <row r="20" spans="1:6" x14ac:dyDescent="0.25">
      <c r="A20" s="56" t="s">
        <v>223</v>
      </c>
      <c r="B20" s="44">
        <v>6.4767292060154791</v>
      </c>
      <c r="C20" s="44">
        <v>5.1136482301048645</v>
      </c>
      <c r="D20" s="63"/>
    </row>
    <row r="21" spans="1:6" x14ac:dyDescent="0.25">
      <c r="A21" s="56" t="s">
        <v>224</v>
      </c>
      <c r="B21" s="44">
        <v>20.015241488740241</v>
      </c>
      <c r="C21" s="44">
        <v>4.3439395560071912</v>
      </c>
      <c r="D21" s="63"/>
    </row>
    <row r="22" spans="1:6" x14ac:dyDescent="0.25">
      <c r="A22" s="60" t="s">
        <v>41</v>
      </c>
      <c r="B22" s="44">
        <v>13.938020923012544</v>
      </c>
      <c r="C22" s="44">
        <v>13.294259931249812</v>
      </c>
      <c r="E22" s="17"/>
      <c r="F22" s="17"/>
    </row>
    <row r="23" spans="1:6" x14ac:dyDescent="0.25">
      <c r="A23" s="57" t="s">
        <v>225</v>
      </c>
      <c r="B23" s="78">
        <v>0.74929715023109833</v>
      </c>
      <c r="C23" s="44">
        <v>0.74929721574236896</v>
      </c>
    </row>
    <row r="24" spans="1:6" x14ac:dyDescent="0.25">
      <c r="A24" s="56" t="s">
        <v>226</v>
      </c>
      <c r="B24" s="78">
        <v>4.9534056849413837</v>
      </c>
      <c r="C24" s="44">
        <v>4.9534058157470229</v>
      </c>
    </row>
    <row r="25" spans="1:6" x14ac:dyDescent="0.25">
      <c r="A25" s="56" t="s">
        <v>41</v>
      </c>
      <c r="B25" s="78">
        <v>8.2353180878400618</v>
      </c>
      <c r="C25" s="44">
        <v>7.5915568997604206</v>
      </c>
    </row>
    <row r="26" spans="1:6" x14ac:dyDescent="0.25">
      <c r="A26" s="60" t="s">
        <v>40</v>
      </c>
      <c r="B26" s="44">
        <v>46.20532260339985</v>
      </c>
      <c r="C26" s="44">
        <v>20.296242910666876</v>
      </c>
      <c r="E26" s="17"/>
      <c r="F26" s="17"/>
    </row>
    <row r="27" spans="1:6" x14ac:dyDescent="0.25">
      <c r="A27" s="56" t="s">
        <v>227</v>
      </c>
      <c r="B27" s="44">
        <v>2.7244957736098376</v>
      </c>
      <c r="C27" s="44">
        <v>8.0707809281465329E-2</v>
      </c>
      <c r="D27" s="63"/>
    </row>
    <row r="28" spans="1:6" x14ac:dyDescent="0.25">
      <c r="A28" s="56" t="s">
        <v>228</v>
      </c>
      <c r="B28" s="44">
        <v>5.1470330806029621</v>
      </c>
      <c r="C28" s="44">
        <v>0.18649750086997516</v>
      </c>
      <c r="D28" s="63"/>
    </row>
    <row r="29" spans="1:6" x14ac:dyDescent="0.25">
      <c r="A29" s="56" t="s">
        <v>229</v>
      </c>
      <c r="B29" s="44">
        <v>6.8784795621181285</v>
      </c>
      <c r="C29" s="44">
        <v>5.9424400742899568</v>
      </c>
      <c r="D29" s="63"/>
    </row>
    <row r="30" spans="1:6" x14ac:dyDescent="0.25">
      <c r="A30" s="56" t="s">
        <v>230</v>
      </c>
      <c r="B30" s="44">
        <v>9.71167692728182</v>
      </c>
      <c r="C30" s="44">
        <v>1.6548195686039919</v>
      </c>
      <c r="D30" s="63"/>
    </row>
    <row r="31" spans="1:6" x14ac:dyDescent="0.25">
      <c r="A31" s="56" t="s">
        <v>231</v>
      </c>
      <c r="B31" s="44">
        <v>10.996841286571746</v>
      </c>
      <c r="C31" s="44">
        <v>10.576727568007671</v>
      </c>
      <c r="D31" s="63"/>
    </row>
    <row r="32" spans="1:6" x14ac:dyDescent="0.25">
      <c r="A32" s="56" t="s">
        <v>232</v>
      </c>
      <c r="B32" s="44">
        <v>6.9053991511066517</v>
      </c>
      <c r="C32" s="44">
        <v>1.8550503896138149</v>
      </c>
      <c r="D32" s="63"/>
    </row>
    <row r="33" spans="1:7" x14ac:dyDescent="0.25">
      <c r="A33" s="56" t="s">
        <v>582</v>
      </c>
      <c r="B33" s="44">
        <v>3.8413968221087038</v>
      </c>
      <c r="C33" s="44">
        <v>0</v>
      </c>
      <c r="D33" s="63"/>
    </row>
    <row r="34" spans="1:7" x14ac:dyDescent="0.25">
      <c r="A34" s="58" t="s">
        <v>11</v>
      </c>
      <c r="B34" s="44">
        <v>68.727877530004278</v>
      </c>
      <c r="C34" s="44">
        <v>5.8088812588752665</v>
      </c>
      <c r="E34" s="17"/>
      <c r="F34" s="17"/>
    </row>
    <row r="35" spans="1:7" x14ac:dyDescent="0.25">
      <c r="A35" s="60" t="s">
        <v>54</v>
      </c>
      <c r="B35" s="44">
        <v>37.650093225985209</v>
      </c>
      <c r="C35" s="44">
        <v>5.4515137248466807</v>
      </c>
      <c r="E35" s="17"/>
      <c r="F35" s="17"/>
    </row>
    <row r="36" spans="1:7" x14ac:dyDescent="0.25">
      <c r="A36" s="56" t="s">
        <v>331</v>
      </c>
      <c r="B36" s="44">
        <v>7.4683511883849087</v>
      </c>
      <c r="C36" s="44">
        <v>3.5739186817893493</v>
      </c>
      <c r="D36" s="63"/>
    </row>
    <row r="37" spans="1:7" x14ac:dyDescent="0.25">
      <c r="A37" s="56" t="s">
        <v>583</v>
      </c>
      <c r="B37" s="44">
        <v>2.2140549991301262</v>
      </c>
      <c r="C37" s="44">
        <v>0</v>
      </c>
      <c r="D37" s="63"/>
      <c r="G37" s="56"/>
    </row>
    <row r="38" spans="1:7" x14ac:dyDescent="0.25">
      <c r="A38" s="56" t="s">
        <v>332</v>
      </c>
      <c r="B38" s="44">
        <v>7.8640859585918577</v>
      </c>
      <c r="C38" s="44">
        <v>0.21290077635322996</v>
      </c>
      <c r="D38" s="63"/>
    </row>
    <row r="39" spans="1:7" x14ac:dyDescent="0.25">
      <c r="A39" s="56" t="s">
        <v>333</v>
      </c>
      <c r="B39" s="44">
        <v>8.3966125387899631</v>
      </c>
      <c r="C39" s="44">
        <v>0.49839298425482892</v>
      </c>
      <c r="D39" s="63"/>
    </row>
    <row r="40" spans="1:7" x14ac:dyDescent="0.25">
      <c r="A40" s="56" t="s">
        <v>584</v>
      </c>
      <c r="B40" s="44">
        <v>2.5225601358119851</v>
      </c>
      <c r="C40" s="44">
        <v>0</v>
      </c>
      <c r="D40" s="63"/>
      <c r="G40" s="56"/>
    </row>
    <row r="41" spans="1:7" x14ac:dyDescent="0.25">
      <c r="A41" s="56" t="s">
        <v>334</v>
      </c>
      <c r="B41" s="44">
        <v>9.1844284052763694</v>
      </c>
      <c r="C41" s="44">
        <v>1.1663012824492724</v>
      </c>
      <c r="D41" s="63"/>
    </row>
    <row r="42" spans="1:7" x14ac:dyDescent="0.25">
      <c r="A42" s="60" t="s">
        <v>53</v>
      </c>
      <c r="B42" s="44">
        <v>31.077784304019069</v>
      </c>
      <c r="C42" s="44">
        <v>0.35736753402858568</v>
      </c>
      <c r="E42" s="17"/>
      <c r="F42" s="17"/>
    </row>
    <row r="43" spans="1:7" x14ac:dyDescent="0.25">
      <c r="A43" s="56" t="s">
        <v>335</v>
      </c>
      <c r="B43" s="44">
        <v>31.077784304019069</v>
      </c>
      <c r="C43" s="44">
        <v>0.35736753402858568</v>
      </c>
    </row>
    <row r="44" spans="1:7" x14ac:dyDescent="0.25">
      <c r="A44" s="58" t="s">
        <v>12</v>
      </c>
      <c r="B44" s="44">
        <v>745.22454010415902</v>
      </c>
      <c r="C44" s="44">
        <v>166.86725802420011</v>
      </c>
      <c r="E44" s="17"/>
      <c r="F44" s="17"/>
    </row>
    <row r="45" spans="1:7" x14ac:dyDescent="0.25">
      <c r="A45" s="60" t="s">
        <v>56</v>
      </c>
      <c r="B45" s="44">
        <v>104.89469549025623</v>
      </c>
      <c r="C45" s="44">
        <v>3.1840912481782948</v>
      </c>
      <c r="E45" s="17"/>
      <c r="F45" s="17"/>
    </row>
    <row r="46" spans="1:7" x14ac:dyDescent="0.25">
      <c r="A46" s="56" t="s">
        <v>336</v>
      </c>
      <c r="B46" s="44">
        <v>4.3108030821897128</v>
      </c>
      <c r="C46" s="44">
        <v>7.5479298525918323E-2</v>
      </c>
    </row>
    <row r="47" spans="1:7" x14ac:dyDescent="0.25">
      <c r="A47" s="56" t="s">
        <v>585</v>
      </c>
      <c r="B47" s="44">
        <v>1.2707130644056517</v>
      </c>
      <c r="C47" s="44">
        <v>0</v>
      </c>
      <c r="G47" s="56"/>
    </row>
    <row r="48" spans="1:7" x14ac:dyDescent="0.25">
      <c r="A48" s="56" t="s">
        <v>586</v>
      </c>
      <c r="B48" s="44">
        <v>3.4330618297878912</v>
      </c>
      <c r="C48" s="44">
        <v>0</v>
      </c>
      <c r="G48" s="56"/>
    </row>
    <row r="49" spans="1:7" x14ac:dyDescent="0.25">
      <c r="A49" s="56" t="s">
        <v>587</v>
      </c>
      <c r="B49" s="44">
        <v>5.0624045203587551</v>
      </c>
      <c r="C49" s="44">
        <v>0</v>
      </c>
      <c r="G49" s="56"/>
    </row>
    <row r="50" spans="1:7" x14ac:dyDescent="0.25">
      <c r="A50" s="56" t="s">
        <v>56</v>
      </c>
      <c r="B50" s="44">
        <v>7.983831757904464</v>
      </c>
      <c r="C50" s="44">
        <v>0</v>
      </c>
      <c r="G50" s="56"/>
    </row>
    <row r="51" spans="1:7" x14ac:dyDescent="0.25">
      <c r="A51" s="56" t="s">
        <v>588</v>
      </c>
      <c r="B51" s="44">
        <v>2.2806253238794998</v>
      </c>
      <c r="C51" s="44">
        <v>0</v>
      </c>
      <c r="G51" s="56"/>
    </row>
    <row r="52" spans="1:7" x14ac:dyDescent="0.25">
      <c r="A52" s="56" t="s">
        <v>589</v>
      </c>
      <c r="B52" s="44">
        <v>4.3177246863975505</v>
      </c>
      <c r="C52" s="44">
        <v>0</v>
      </c>
      <c r="G52" s="56"/>
    </row>
    <row r="53" spans="1:7" x14ac:dyDescent="0.25">
      <c r="A53" s="56" t="s">
        <v>590</v>
      </c>
      <c r="B53" s="44">
        <v>1.5066300046308745</v>
      </c>
      <c r="C53" s="44">
        <v>0</v>
      </c>
      <c r="G53" s="56"/>
    </row>
    <row r="54" spans="1:7" x14ac:dyDescent="0.25">
      <c r="A54" s="56" t="s">
        <v>591</v>
      </c>
      <c r="B54" s="44">
        <v>4.509284465874801</v>
      </c>
      <c r="C54" s="44">
        <v>0</v>
      </c>
      <c r="G54" s="56"/>
    </row>
    <row r="55" spans="1:7" x14ac:dyDescent="0.25">
      <c r="A55" s="56" t="s">
        <v>337</v>
      </c>
      <c r="B55" s="44">
        <v>8.3859508923863348</v>
      </c>
      <c r="C55" s="44">
        <v>0.43981931482558545</v>
      </c>
    </row>
    <row r="56" spans="1:7" x14ac:dyDescent="0.25">
      <c r="A56" s="56" t="s">
        <v>592</v>
      </c>
      <c r="B56" s="44">
        <v>3.9900351224244548</v>
      </c>
      <c r="C56" s="44">
        <v>0</v>
      </c>
    </row>
    <row r="57" spans="1:7" x14ac:dyDescent="0.25">
      <c r="A57" s="56" t="s">
        <v>338</v>
      </c>
      <c r="B57" s="44">
        <v>1.8183958593040053</v>
      </c>
      <c r="C57" s="44">
        <v>0.35754944901535252</v>
      </c>
    </row>
    <row r="58" spans="1:7" x14ac:dyDescent="0.25">
      <c r="A58" s="56" t="s">
        <v>593</v>
      </c>
      <c r="B58" s="44">
        <v>8.6712790640640307</v>
      </c>
      <c r="C58" s="44">
        <v>0</v>
      </c>
    </row>
    <row r="59" spans="1:7" x14ac:dyDescent="0.25">
      <c r="A59" s="56" t="s">
        <v>594</v>
      </c>
      <c r="B59" s="44">
        <v>1.5393905322076011</v>
      </c>
      <c r="C59" s="44">
        <v>0</v>
      </c>
    </row>
    <row r="60" spans="1:7" x14ac:dyDescent="0.25">
      <c r="A60" s="56" t="s">
        <v>595</v>
      </c>
      <c r="B60" s="44">
        <v>2.9366588827444597</v>
      </c>
      <c r="C60" s="44">
        <v>1.4411429047894142E-2</v>
      </c>
    </row>
    <row r="61" spans="1:7" x14ac:dyDescent="0.25">
      <c r="A61" s="56" t="s">
        <v>339</v>
      </c>
      <c r="B61" s="44">
        <v>5.9027189239965177</v>
      </c>
      <c r="C61" s="44">
        <v>1.3439933446819834</v>
      </c>
    </row>
    <row r="62" spans="1:7" x14ac:dyDescent="0.25">
      <c r="A62" s="56" t="s">
        <v>596</v>
      </c>
      <c r="B62" s="44">
        <v>1.4964747886109697</v>
      </c>
      <c r="C62" s="44">
        <v>0</v>
      </c>
      <c r="G62" s="56"/>
    </row>
    <row r="63" spans="1:7" x14ac:dyDescent="0.25">
      <c r="A63" s="56" t="s">
        <v>597</v>
      </c>
      <c r="B63" s="44">
        <v>6.2239830243298906</v>
      </c>
      <c r="C63" s="44">
        <v>0</v>
      </c>
      <c r="G63" s="56"/>
    </row>
    <row r="64" spans="1:7" x14ac:dyDescent="0.25">
      <c r="A64" s="56" t="s">
        <v>598</v>
      </c>
      <c r="B64" s="44">
        <v>3.6822763633597519</v>
      </c>
      <c r="C64" s="44">
        <v>0</v>
      </c>
      <c r="G64" s="56"/>
    </row>
    <row r="65" spans="1:7" x14ac:dyDescent="0.25">
      <c r="A65" s="56" t="s">
        <v>599</v>
      </c>
      <c r="B65" s="44">
        <v>1.2574884316798318</v>
      </c>
      <c r="C65" s="44">
        <v>0</v>
      </c>
      <c r="G65" s="56"/>
    </row>
    <row r="66" spans="1:7" x14ac:dyDescent="0.25">
      <c r="A66" s="56" t="s">
        <v>600</v>
      </c>
      <c r="B66" s="44">
        <v>9.0530390836134025</v>
      </c>
      <c r="C66" s="44">
        <v>0</v>
      </c>
      <c r="G66" s="56"/>
    </row>
    <row r="67" spans="1:7" x14ac:dyDescent="0.25">
      <c r="A67" s="56" t="s">
        <v>601</v>
      </c>
      <c r="B67" s="44">
        <v>2.3969810872087018</v>
      </c>
      <c r="C67" s="44">
        <v>0</v>
      </c>
      <c r="G67" s="56"/>
    </row>
    <row r="68" spans="1:7" x14ac:dyDescent="0.25">
      <c r="A68" s="56" t="s">
        <v>340</v>
      </c>
      <c r="B68" s="44">
        <v>4.0389202594605988</v>
      </c>
      <c r="C68" s="44">
        <v>0.34971438115103437</v>
      </c>
    </row>
    <row r="69" spans="1:7" x14ac:dyDescent="0.25">
      <c r="A69" s="56" t="s">
        <v>602</v>
      </c>
      <c r="B69" s="44">
        <v>2.832448110292034</v>
      </c>
      <c r="C69" s="44">
        <v>0</v>
      </c>
      <c r="G69" s="56"/>
    </row>
    <row r="70" spans="1:7" x14ac:dyDescent="0.25">
      <c r="A70" s="56" t="s">
        <v>341</v>
      </c>
      <c r="B70" s="44">
        <v>5.9935763291444601</v>
      </c>
      <c r="C70" s="44">
        <v>0.60312403093052691</v>
      </c>
    </row>
    <row r="71" spans="1:7" x14ac:dyDescent="0.25">
      <c r="A71" s="60" t="s">
        <v>55</v>
      </c>
      <c r="B71" s="44">
        <v>236.45646286592012</v>
      </c>
      <c r="C71" s="44">
        <v>66.430527402863547</v>
      </c>
      <c r="E71" s="17"/>
      <c r="F71" s="17"/>
    </row>
    <row r="72" spans="1:7" x14ac:dyDescent="0.25">
      <c r="A72" s="56" t="s">
        <v>342</v>
      </c>
      <c r="B72" s="44">
        <v>4.3241678343893506</v>
      </c>
      <c r="C72" s="44">
        <v>3.8393401196995498</v>
      </c>
    </row>
    <row r="73" spans="1:7" x14ac:dyDescent="0.25">
      <c r="A73" s="56" t="s">
        <v>603</v>
      </c>
      <c r="B73" s="44">
        <v>0.10081903893059706</v>
      </c>
      <c r="C73" s="44">
        <v>0</v>
      </c>
      <c r="G73" s="56"/>
    </row>
    <row r="74" spans="1:7" x14ac:dyDescent="0.25">
      <c r="A74" s="56" t="s">
        <v>343</v>
      </c>
      <c r="B74" s="44">
        <v>13.183666971380372</v>
      </c>
      <c r="C74" s="44">
        <v>9.1181734858434229</v>
      </c>
    </row>
    <row r="75" spans="1:7" x14ac:dyDescent="0.25">
      <c r="A75" s="56" t="s">
        <v>344</v>
      </c>
      <c r="B75" s="44">
        <v>8.0527080555241977</v>
      </c>
      <c r="C75" s="44">
        <v>1.8923709895065666</v>
      </c>
    </row>
    <row r="76" spans="1:7" x14ac:dyDescent="0.25">
      <c r="A76" s="56" t="s">
        <v>345</v>
      </c>
      <c r="B76" s="44">
        <v>3.5610877958493403</v>
      </c>
      <c r="C76" s="44">
        <v>1.3471280284191542</v>
      </c>
    </row>
    <row r="77" spans="1:7" x14ac:dyDescent="0.25">
      <c r="A77" s="56" t="s">
        <v>346</v>
      </c>
      <c r="B77" s="44">
        <v>10.472576392231151</v>
      </c>
      <c r="C77" s="44">
        <v>6.9615175864802659</v>
      </c>
    </row>
    <row r="78" spans="1:7" x14ac:dyDescent="0.25">
      <c r="A78" s="56" t="s">
        <v>347</v>
      </c>
      <c r="B78" s="44">
        <v>5.5736634445235529</v>
      </c>
      <c r="C78" s="44">
        <v>3.1538121760681435</v>
      </c>
    </row>
    <row r="79" spans="1:7" x14ac:dyDescent="0.25">
      <c r="A79" s="56" t="s">
        <v>348</v>
      </c>
      <c r="B79" s="44">
        <v>3.3276006657317083</v>
      </c>
      <c r="C79" s="44">
        <v>0.11330454629123927</v>
      </c>
    </row>
    <row r="80" spans="1:7" x14ac:dyDescent="0.25">
      <c r="A80" s="56" t="s">
        <v>349</v>
      </c>
      <c r="B80" s="44">
        <v>11.352238159442576</v>
      </c>
      <c r="C80" s="44">
        <v>3.3787792608301497</v>
      </c>
    </row>
    <row r="81" spans="1:7" x14ac:dyDescent="0.25">
      <c r="A81" s="56" t="s">
        <v>350</v>
      </c>
      <c r="B81" s="44">
        <v>8.4364728728944041</v>
      </c>
      <c r="C81" s="44">
        <v>0.11102447824302884</v>
      </c>
    </row>
    <row r="82" spans="1:7" x14ac:dyDescent="0.25">
      <c r="A82" s="56" t="s">
        <v>351</v>
      </c>
      <c r="B82" s="44">
        <v>8.7133511342163512</v>
      </c>
      <c r="C82" s="44">
        <v>4.3429655413318127</v>
      </c>
    </row>
    <row r="83" spans="1:7" x14ac:dyDescent="0.25">
      <c r="A83" s="56" t="s">
        <v>352</v>
      </c>
      <c r="B83" s="44">
        <v>29.393760354219744</v>
      </c>
      <c r="C83" s="44">
        <v>0.73403772884915153</v>
      </c>
    </row>
    <row r="84" spans="1:7" x14ac:dyDescent="0.25">
      <c r="A84" s="56" t="s">
        <v>353</v>
      </c>
      <c r="B84" s="44">
        <v>5.5327264488442429</v>
      </c>
      <c r="C84" s="44">
        <v>1.3964332766770873</v>
      </c>
    </row>
    <row r="85" spans="1:7" x14ac:dyDescent="0.25">
      <c r="A85" s="56" t="s">
        <v>354</v>
      </c>
      <c r="B85" s="44">
        <v>10.585333462331562</v>
      </c>
      <c r="C85" s="44">
        <v>1.4475869554435923</v>
      </c>
    </row>
    <row r="86" spans="1:7" x14ac:dyDescent="0.25">
      <c r="A86" s="56" t="s">
        <v>604</v>
      </c>
      <c r="B86" s="44">
        <v>2.4408178852636326</v>
      </c>
      <c r="C86" s="44">
        <v>0</v>
      </c>
      <c r="G86" s="56"/>
    </row>
    <row r="87" spans="1:7" x14ac:dyDescent="0.25">
      <c r="A87" s="56" t="s">
        <v>605</v>
      </c>
      <c r="B87" s="44">
        <v>4.216762130959788</v>
      </c>
      <c r="C87" s="44">
        <v>0</v>
      </c>
      <c r="G87" s="56"/>
    </row>
    <row r="88" spans="1:7" x14ac:dyDescent="0.25">
      <c r="A88" s="56" t="s">
        <v>355</v>
      </c>
      <c r="B88" s="44">
        <v>7.6761117439569055</v>
      </c>
      <c r="C88" s="44">
        <v>7.112570312161715</v>
      </c>
    </row>
    <row r="89" spans="1:7" x14ac:dyDescent="0.25">
      <c r="A89" s="56" t="s">
        <v>606</v>
      </c>
      <c r="B89" s="44">
        <v>1.4927001114382727</v>
      </c>
      <c r="C89" s="44">
        <v>0</v>
      </c>
      <c r="G89" s="56"/>
    </row>
    <row r="90" spans="1:7" x14ac:dyDescent="0.25">
      <c r="A90" s="56" t="s">
        <v>356</v>
      </c>
      <c r="B90" s="44">
        <v>2.9096356425463012</v>
      </c>
      <c r="C90" s="44">
        <v>2.8036120713061821</v>
      </c>
    </row>
    <row r="91" spans="1:7" x14ac:dyDescent="0.25">
      <c r="A91" s="56" t="s">
        <v>357</v>
      </c>
      <c r="B91" s="44">
        <v>4.1437264627281767</v>
      </c>
      <c r="C91" s="44">
        <v>1.3620994185288451</v>
      </c>
    </row>
    <row r="92" spans="1:7" x14ac:dyDescent="0.25">
      <c r="A92" s="56" t="s">
        <v>607</v>
      </c>
      <c r="B92" s="44">
        <v>4.253240368824013</v>
      </c>
      <c r="C92" s="44">
        <v>0</v>
      </c>
      <c r="G92" s="56"/>
    </row>
    <row r="93" spans="1:7" x14ac:dyDescent="0.25">
      <c r="A93" s="56" t="s">
        <v>358</v>
      </c>
      <c r="B93" s="44">
        <v>3.4895325179613397</v>
      </c>
      <c r="C93" s="44">
        <v>1.9546342450353107</v>
      </c>
    </row>
    <row r="94" spans="1:7" x14ac:dyDescent="0.25">
      <c r="A94" s="56" t="s">
        <v>359</v>
      </c>
      <c r="B94" s="44">
        <v>8.044632750742549</v>
      </c>
      <c r="C94" s="44">
        <v>6.7170135615310285</v>
      </c>
    </row>
    <row r="95" spans="1:7" x14ac:dyDescent="0.25">
      <c r="A95" s="56" t="s">
        <v>608</v>
      </c>
      <c r="B95" s="44">
        <v>3.0742835443566836</v>
      </c>
      <c r="C95" s="44">
        <v>0</v>
      </c>
      <c r="G95" s="56"/>
    </row>
    <row r="96" spans="1:7" x14ac:dyDescent="0.25">
      <c r="A96" s="56" t="s">
        <v>609</v>
      </c>
      <c r="B96" s="44">
        <v>8.5627328566133976</v>
      </c>
      <c r="C96" s="44">
        <v>0.16834013312248197</v>
      </c>
    </row>
    <row r="97" spans="1:7" x14ac:dyDescent="0.25">
      <c r="A97" s="56" t="s">
        <v>610</v>
      </c>
      <c r="B97" s="44">
        <v>8.321061784994134</v>
      </c>
      <c r="C97" s="44">
        <v>0</v>
      </c>
      <c r="G97" s="56"/>
    </row>
    <row r="98" spans="1:7" x14ac:dyDescent="0.25">
      <c r="A98" s="56" t="s">
        <v>360</v>
      </c>
      <c r="B98" s="44">
        <v>7.5920023510942816</v>
      </c>
      <c r="C98" s="44">
        <v>2.0055137369593776</v>
      </c>
    </row>
    <row r="99" spans="1:7" x14ac:dyDescent="0.25">
      <c r="A99" s="56" t="s">
        <v>361</v>
      </c>
      <c r="B99" s="44">
        <v>5.5941940374092232</v>
      </c>
      <c r="C99" s="44">
        <v>3.7365506498602481</v>
      </c>
    </row>
    <row r="100" spans="1:7" x14ac:dyDescent="0.25">
      <c r="A100" s="56" t="s">
        <v>611</v>
      </c>
      <c r="B100" s="44">
        <v>8.2637193323579972</v>
      </c>
      <c r="C100" s="44">
        <v>0</v>
      </c>
      <c r="G100" s="56"/>
    </row>
    <row r="101" spans="1:7" x14ac:dyDescent="0.25">
      <c r="A101" s="56" t="s">
        <v>362</v>
      </c>
      <c r="B101" s="44">
        <v>2.3949302943978177</v>
      </c>
      <c r="C101" s="44">
        <v>2.3949302645014341</v>
      </c>
    </row>
    <row r="102" spans="1:7" x14ac:dyDescent="0.25">
      <c r="A102" s="56" t="s">
        <v>612</v>
      </c>
      <c r="B102" s="44">
        <v>2.0423598318178571</v>
      </c>
      <c r="C102" s="44">
        <v>0</v>
      </c>
      <c r="G102" s="56"/>
    </row>
    <row r="103" spans="1:7" x14ac:dyDescent="0.25">
      <c r="A103" s="56" t="s">
        <v>613</v>
      </c>
      <c r="B103" s="44">
        <v>1.2322612534775992</v>
      </c>
      <c r="C103" s="44">
        <v>0</v>
      </c>
      <c r="G103" s="56"/>
    </row>
    <row r="104" spans="1:7" x14ac:dyDescent="0.25">
      <c r="A104" s="56" t="s">
        <v>614</v>
      </c>
      <c r="B104" s="44">
        <v>9.8914941682959974</v>
      </c>
      <c r="C104" s="44">
        <v>0</v>
      </c>
      <c r="G104" s="56"/>
    </row>
    <row r="105" spans="1:7" x14ac:dyDescent="0.25">
      <c r="A105" s="56" t="s">
        <v>363</v>
      </c>
      <c r="B105" s="44">
        <v>2.0434229766805703</v>
      </c>
      <c r="C105" s="44">
        <v>1.76490923305841E-2</v>
      </c>
    </row>
    <row r="106" spans="1:7" x14ac:dyDescent="0.25">
      <c r="A106" s="56" t="s">
        <v>615</v>
      </c>
      <c r="B106" s="44">
        <v>8.689491748010596</v>
      </c>
      <c r="C106" s="44">
        <v>0.32113974384317429</v>
      </c>
    </row>
    <row r="107" spans="1:7" x14ac:dyDescent="0.25">
      <c r="A107" s="56" t="s">
        <v>616</v>
      </c>
      <c r="B107" s="44">
        <v>7.4771764414837936</v>
      </c>
      <c r="C107" s="44">
        <v>0</v>
      </c>
      <c r="G107" s="56"/>
    </row>
    <row r="108" spans="1:7" x14ac:dyDescent="0.25">
      <c r="A108" s="60" t="s">
        <v>58</v>
      </c>
      <c r="B108" s="44">
        <v>119.11415088755163</v>
      </c>
      <c r="C108" s="44">
        <v>20.839219091826529</v>
      </c>
      <c r="E108" s="17"/>
      <c r="F108" s="17"/>
    </row>
    <row r="109" spans="1:7" x14ac:dyDescent="0.25">
      <c r="A109" s="57" t="s">
        <v>619</v>
      </c>
      <c r="B109" s="78">
        <v>4.498889714186963</v>
      </c>
      <c r="C109" s="44">
        <v>0</v>
      </c>
    </row>
    <row r="110" spans="1:7" x14ac:dyDescent="0.25">
      <c r="A110" s="57" t="s">
        <v>364</v>
      </c>
      <c r="B110" s="78">
        <v>15.757396021956218</v>
      </c>
      <c r="C110" s="44">
        <v>1.352458611138122</v>
      </c>
    </row>
    <row r="111" spans="1:7" x14ac:dyDescent="0.25">
      <c r="A111" s="56" t="s">
        <v>58</v>
      </c>
      <c r="B111" s="78">
        <v>34.929000529444941</v>
      </c>
      <c r="C111" s="44">
        <v>8.8276995527138151</v>
      </c>
      <c r="D111" s="63"/>
    </row>
    <row r="112" spans="1:7" x14ac:dyDescent="0.25">
      <c r="A112" s="56" t="s">
        <v>365</v>
      </c>
      <c r="B112" s="78">
        <v>5.5937494730703765</v>
      </c>
      <c r="C112" s="44">
        <v>0.60608684833864956</v>
      </c>
      <c r="D112" s="63"/>
    </row>
    <row r="113" spans="1:7" x14ac:dyDescent="0.25">
      <c r="A113" s="56" t="s">
        <v>617</v>
      </c>
      <c r="B113" s="78">
        <v>8.2598399698928748</v>
      </c>
      <c r="C113" s="44">
        <v>0</v>
      </c>
      <c r="D113" s="63"/>
    </row>
    <row r="114" spans="1:7" x14ac:dyDescent="0.25">
      <c r="A114" s="56" t="s">
        <v>366</v>
      </c>
      <c r="B114" s="78">
        <v>36.854810746195582</v>
      </c>
      <c r="C114" s="44">
        <v>6.048492195002579</v>
      </c>
      <c r="D114" s="63"/>
    </row>
    <row r="115" spans="1:7" x14ac:dyDescent="0.25">
      <c r="A115" s="56" t="s">
        <v>367</v>
      </c>
      <c r="B115" s="78">
        <v>3.6846675557204809</v>
      </c>
      <c r="C115" s="44">
        <v>3.432198257032451</v>
      </c>
      <c r="D115" s="63"/>
    </row>
    <row r="116" spans="1:7" x14ac:dyDescent="0.25">
      <c r="A116" s="56" t="s">
        <v>618</v>
      </c>
      <c r="B116" s="78">
        <v>9.5357968770841879</v>
      </c>
      <c r="C116" s="44">
        <v>0.57228362760091311</v>
      </c>
      <c r="D116" s="63"/>
    </row>
    <row r="117" spans="1:7" x14ac:dyDescent="0.25">
      <c r="A117" s="60" t="s">
        <v>57</v>
      </c>
      <c r="B117" s="44">
        <v>207.69952724498916</v>
      </c>
      <c r="C117" s="44">
        <v>51.046932630021395</v>
      </c>
      <c r="E117" s="17"/>
      <c r="F117" s="17"/>
    </row>
    <row r="118" spans="1:7" x14ac:dyDescent="0.25">
      <c r="A118" s="56" t="s">
        <v>620</v>
      </c>
      <c r="B118" s="44">
        <v>1.5593318047406088</v>
      </c>
      <c r="C118" s="44">
        <v>0</v>
      </c>
      <c r="G118" s="56"/>
    </row>
    <row r="119" spans="1:7" x14ac:dyDescent="0.25">
      <c r="A119" s="56" t="s">
        <v>621</v>
      </c>
      <c r="B119" s="44">
        <v>4.2824572825876261</v>
      </c>
      <c r="C119" s="44">
        <v>0</v>
      </c>
      <c r="G119" s="56"/>
    </row>
    <row r="120" spans="1:7" x14ac:dyDescent="0.25">
      <c r="A120" s="56" t="s">
        <v>368</v>
      </c>
      <c r="B120" s="44">
        <v>8.9612908321035665</v>
      </c>
      <c r="C120" s="44">
        <v>3.5845919062028462</v>
      </c>
    </row>
    <row r="121" spans="1:7" x14ac:dyDescent="0.25">
      <c r="A121" s="56" t="s">
        <v>622</v>
      </c>
      <c r="B121" s="44">
        <v>9.3415055548912722</v>
      </c>
      <c r="C121" s="44">
        <v>0</v>
      </c>
      <c r="G121" s="56"/>
    </row>
    <row r="122" spans="1:7" x14ac:dyDescent="0.25">
      <c r="A122" s="56" t="s">
        <v>369</v>
      </c>
      <c r="B122" s="44">
        <v>7.2881943858294562</v>
      </c>
      <c r="C122" s="44">
        <v>1.173420155575849</v>
      </c>
    </row>
    <row r="123" spans="1:7" x14ac:dyDescent="0.25">
      <c r="A123" s="56" t="s">
        <v>623</v>
      </c>
      <c r="B123" s="44">
        <v>4.3768677789906789</v>
      </c>
      <c r="C123" s="44">
        <v>0</v>
      </c>
      <c r="G123" s="56"/>
    </row>
    <row r="124" spans="1:7" x14ac:dyDescent="0.25">
      <c r="A124" s="56" t="s">
        <v>370</v>
      </c>
      <c r="B124" s="44">
        <v>7.8445497386529368</v>
      </c>
      <c r="C124" s="44">
        <v>1.5877345674671672</v>
      </c>
    </row>
    <row r="125" spans="1:7" x14ac:dyDescent="0.25">
      <c r="A125" s="56" t="s">
        <v>624</v>
      </c>
      <c r="B125" s="44">
        <v>2.1242235928861541</v>
      </c>
      <c r="C125" s="44">
        <v>0</v>
      </c>
      <c r="G125" s="56"/>
    </row>
    <row r="126" spans="1:7" x14ac:dyDescent="0.25">
      <c r="A126" s="56" t="s">
        <v>625</v>
      </c>
      <c r="B126" s="44">
        <v>2.8540308229407927</v>
      </c>
      <c r="C126" s="44">
        <v>0</v>
      </c>
      <c r="G126" s="56"/>
    </row>
    <row r="127" spans="1:7" x14ac:dyDescent="0.25">
      <c r="A127" s="56" t="s">
        <v>626</v>
      </c>
      <c r="B127" s="44">
        <v>1.5919870800728602</v>
      </c>
      <c r="C127" s="44">
        <v>0</v>
      </c>
      <c r="G127" s="56"/>
    </row>
    <row r="128" spans="1:7" x14ac:dyDescent="0.25">
      <c r="A128" s="56" t="s">
        <v>371</v>
      </c>
      <c r="B128" s="44">
        <v>4.7530954634427669</v>
      </c>
      <c r="C128" s="44">
        <v>7.9054456420064229E-2</v>
      </c>
    </row>
    <row r="129" spans="1:7" x14ac:dyDescent="0.25">
      <c r="A129" s="56" t="s">
        <v>627</v>
      </c>
      <c r="B129" s="44">
        <v>5.2811057731691653</v>
      </c>
      <c r="C129" s="44">
        <v>0</v>
      </c>
      <c r="G129" s="56"/>
    </row>
    <row r="130" spans="1:7" x14ac:dyDescent="0.25">
      <c r="A130" s="56" t="s">
        <v>628</v>
      </c>
      <c r="B130" s="44">
        <v>3.1798497056728339</v>
      </c>
      <c r="C130" s="44">
        <v>0</v>
      </c>
      <c r="G130" s="56"/>
    </row>
    <row r="131" spans="1:7" x14ac:dyDescent="0.25">
      <c r="A131" s="56" t="s">
        <v>372</v>
      </c>
      <c r="B131" s="44">
        <v>6.3376169928184041</v>
      </c>
      <c r="C131" s="44">
        <v>0.46857305372520786</v>
      </c>
    </row>
    <row r="132" spans="1:7" x14ac:dyDescent="0.25">
      <c r="A132" s="56" t="s">
        <v>629</v>
      </c>
      <c r="B132" s="44">
        <v>0.62668884944620795</v>
      </c>
      <c r="C132" s="44">
        <v>0</v>
      </c>
      <c r="G132" s="56"/>
    </row>
    <row r="133" spans="1:7" x14ac:dyDescent="0.25">
      <c r="A133" s="56" t="s">
        <v>630</v>
      </c>
      <c r="B133" s="44">
        <v>6.3671080388764612</v>
      </c>
      <c r="C133" s="44">
        <v>0</v>
      </c>
      <c r="G133" s="56"/>
    </row>
    <row r="134" spans="1:7" x14ac:dyDescent="0.25">
      <c r="A134" s="56" t="s">
        <v>631</v>
      </c>
      <c r="B134" s="44">
        <v>2.8041008503341338</v>
      </c>
      <c r="C134" s="44">
        <v>0</v>
      </c>
      <c r="G134" s="56"/>
    </row>
    <row r="135" spans="1:7" x14ac:dyDescent="0.25">
      <c r="A135" s="56" t="s">
        <v>632</v>
      </c>
      <c r="B135" s="44">
        <v>5.9971860420315295</v>
      </c>
      <c r="C135" s="44">
        <v>0</v>
      </c>
      <c r="G135" s="56"/>
    </row>
    <row r="136" spans="1:7" x14ac:dyDescent="0.25">
      <c r="A136" s="56" t="s">
        <v>633</v>
      </c>
      <c r="B136" s="44">
        <v>5.022324644042242</v>
      </c>
      <c r="C136" s="44">
        <v>0</v>
      </c>
      <c r="G136" s="56"/>
    </row>
    <row r="137" spans="1:7" x14ac:dyDescent="0.25">
      <c r="A137" s="56" t="s">
        <v>373</v>
      </c>
      <c r="B137" s="44">
        <v>5.4878129439055199</v>
      </c>
      <c r="C137" s="44">
        <v>4.1271055830775785</v>
      </c>
    </row>
    <row r="138" spans="1:7" x14ac:dyDescent="0.25">
      <c r="A138" s="56" t="s">
        <v>374</v>
      </c>
      <c r="B138" s="44">
        <v>6.7350454537378015</v>
      </c>
      <c r="C138" s="44">
        <v>4.7188899919307472</v>
      </c>
    </row>
    <row r="139" spans="1:7" x14ac:dyDescent="0.25">
      <c r="A139" s="56" t="s">
        <v>375</v>
      </c>
      <c r="B139" s="44">
        <v>8.4825662951080147</v>
      </c>
      <c r="C139" s="44">
        <v>3.2533784621949615</v>
      </c>
    </row>
    <row r="140" spans="1:7" x14ac:dyDescent="0.25">
      <c r="A140" s="56" t="s">
        <v>634</v>
      </c>
      <c r="B140" s="44">
        <v>12.778556617401808</v>
      </c>
      <c r="C140" s="44">
        <v>0</v>
      </c>
      <c r="G140" s="56"/>
    </row>
    <row r="141" spans="1:7" x14ac:dyDescent="0.25">
      <c r="A141" s="56" t="s">
        <v>635</v>
      </c>
      <c r="B141" s="44">
        <v>0.73595001418695727</v>
      </c>
      <c r="C141" s="44">
        <v>0</v>
      </c>
      <c r="G141" s="56"/>
    </row>
    <row r="142" spans="1:7" x14ac:dyDescent="0.25">
      <c r="A142" s="56" t="s">
        <v>57</v>
      </c>
      <c r="B142" s="44">
        <v>29.20355629650971</v>
      </c>
      <c r="C142" s="44">
        <v>21.365598279201823</v>
      </c>
    </row>
    <row r="143" spans="1:7" x14ac:dyDescent="0.25">
      <c r="A143" s="56" t="s">
        <v>636</v>
      </c>
      <c r="B143" s="44">
        <v>3.9464471995701453</v>
      </c>
      <c r="C143" s="44">
        <v>0</v>
      </c>
      <c r="G143" s="56"/>
    </row>
    <row r="144" spans="1:7" x14ac:dyDescent="0.25">
      <c r="A144" s="56" t="s">
        <v>376</v>
      </c>
      <c r="B144" s="44">
        <v>8.7229180209785824</v>
      </c>
      <c r="C144" s="44">
        <v>2.6582315727147909</v>
      </c>
    </row>
    <row r="145" spans="1:7" x14ac:dyDescent="0.25">
      <c r="A145" s="56" t="s">
        <v>637</v>
      </c>
      <c r="B145" s="44">
        <v>0.19487574025963025</v>
      </c>
      <c r="C145" s="44">
        <v>0</v>
      </c>
      <c r="G145" s="56"/>
    </row>
    <row r="146" spans="1:7" x14ac:dyDescent="0.25">
      <c r="A146" s="56" t="s">
        <v>377</v>
      </c>
      <c r="B146" s="44">
        <v>3.7205942029088956</v>
      </c>
      <c r="C146" s="44">
        <v>0.19316821845451368</v>
      </c>
    </row>
    <row r="147" spans="1:7" x14ac:dyDescent="0.25">
      <c r="A147" s="56" t="s">
        <v>638</v>
      </c>
      <c r="B147" s="44">
        <v>3.1336881495509381</v>
      </c>
      <c r="C147" s="44">
        <v>0</v>
      </c>
      <c r="G147" s="56"/>
    </row>
    <row r="148" spans="1:7" x14ac:dyDescent="0.25">
      <c r="A148" s="56" t="s">
        <v>639</v>
      </c>
      <c r="B148" s="44">
        <v>1.4993813199624768</v>
      </c>
      <c r="C148" s="44">
        <v>0</v>
      </c>
      <c r="G148" s="56"/>
    </row>
    <row r="149" spans="1:7" x14ac:dyDescent="0.25">
      <c r="A149" s="56" t="s">
        <v>378</v>
      </c>
      <c r="B149" s="44">
        <v>9.4854336442606968</v>
      </c>
      <c r="C149" s="44">
        <v>3.3796109744423601</v>
      </c>
    </row>
    <row r="150" spans="1:7" x14ac:dyDescent="0.25">
      <c r="A150" s="56" t="s">
        <v>640</v>
      </c>
      <c r="B150" s="44">
        <v>4.4281761235043158</v>
      </c>
      <c r="C150" s="44">
        <v>0</v>
      </c>
      <c r="G150" s="56"/>
    </row>
    <row r="151" spans="1:7" x14ac:dyDescent="0.25">
      <c r="A151" s="56" t="s">
        <v>641</v>
      </c>
      <c r="B151" s="44">
        <v>5.6406120794939918</v>
      </c>
      <c r="C151" s="44">
        <v>0</v>
      </c>
      <c r="G151" s="56"/>
    </row>
    <row r="152" spans="1:7" x14ac:dyDescent="0.25">
      <c r="A152" s="56" t="s">
        <v>642</v>
      </c>
      <c r="B152" s="44">
        <v>3.6645172823013499</v>
      </c>
      <c r="C152" s="44">
        <v>0</v>
      </c>
      <c r="G152" s="56"/>
    </row>
    <row r="153" spans="1:7" x14ac:dyDescent="0.25">
      <c r="A153" s="56" t="s">
        <v>643</v>
      </c>
      <c r="B153" s="44">
        <v>0.52195759678389275</v>
      </c>
      <c r="C153" s="44">
        <v>0</v>
      </c>
      <c r="G153" s="56"/>
    </row>
    <row r="154" spans="1:7" x14ac:dyDescent="0.25">
      <c r="A154" s="56" t="s">
        <v>379</v>
      </c>
      <c r="B154" s="44">
        <v>8.723923031034726</v>
      </c>
      <c r="C154" s="44">
        <v>4.4575754086134811</v>
      </c>
    </row>
    <row r="155" spans="1:7" x14ac:dyDescent="0.25">
      <c r="A155" s="60" t="s">
        <v>59</v>
      </c>
      <c r="B155" s="61">
        <v>77.059703615441919</v>
      </c>
      <c r="C155" s="61">
        <v>25.366487651310354</v>
      </c>
      <c r="D155" s="1"/>
      <c r="E155" s="80"/>
      <c r="F155" s="80"/>
    </row>
    <row r="156" spans="1:7" x14ac:dyDescent="0.25">
      <c r="A156" s="56" t="s">
        <v>380</v>
      </c>
      <c r="B156" s="44">
        <v>9.3183269671009867</v>
      </c>
      <c r="C156" s="44">
        <v>2.887329598060433</v>
      </c>
    </row>
    <row r="157" spans="1:7" x14ac:dyDescent="0.25">
      <c r="A157" s="56" t="s">
        <v>381</v>
      </c>
      <c r="B157" s="44">
        <v>8.4164591154121506</v>
      </c>
      <c r="C157" s="44">
        <v>1.1848929594714035</v>
      </c>
    </row>
    <row r="158" spans="1:7" x14ac:dyDescent="0.25">
      <c r="A158" s="56" t="s">
        <v>382</v>
      </c>
      <c r="B158" s="44">
        <v>7.5238983108569562</v>
      </c>
      <c r="C158" s="44">
        <v>0.14525411609517375</v>
      </c>
    </row>
    <row r="159" spans="1:7" x14ac:dyDescent="0.25">
      <c r="A159" s="56" t="s">
        <v>383</v>
      </c>
      <c r="B159" s="44">
        <v>6.4777563140588734</v>
      </c>
      <c r="C159" s="44">
        <v>3.5151544963147856</v>
      </c>
    </row>
    <row r="160" spans="1:7" x14ac:dyDescent="0.25">
      <c r="A160" s="56" t="s">
        <v>384</v>
      </c>
      <c r="B160" s="44">
        <v>12.537116851279148</v>
      </c>
      <c r="C160" s="44">
        <v>4.4995267180218628</v>
      </c>
    </row>
    <row r="161" spans="1:7" x14ac:dyDescent="0.25">
      <c r="A161" s="56" t="s">
        <v>385</v>
      </c>
      <c r="B161" s="44">
        <v>15.581532758811907</v>
      </c>
      <c r="C161" s="44">
        <v>6.3300393632705161</v>
      </c>
    </row>
    <row r="162" spans="1:7" x14ac:dyDescent="0.25">
      <c r="A162" s="56" t="s">
        <v>386</v>
      </c>
      <c r="B162" s="44">
        <v>4.1893748053250581</v>
      </c>
      <c r="C162" s="44">
        <v>1.1812908860910558</v>
      </c>
    </row>
    <row r="163" spans="1:7" x14ac:dyDescent="0.25">
      <c r="A163" s="56" t="s">
        <v>59</v>
      </c>
      <c r="B163" s="44">
        <v>8.3559431260576442</v>
      </c>
      <c r="C163" s="44">
        <v>4.8276802895693463</v>
      </c>
    </row>
    <row r="164" spans="1:7" x14ac:dyDescent="0.25">
      <c r="A164" s="56" t="s">
        <v>387</v>
      </c>
      <c r="B164" s="44">
        <v>4.6592953665391939</v>
      </c>
      <c r="C164" s="44">
        <v>0.79531922441577851</v>
      </c>
    </row>
    <row r="165" spans="1:7" x14ac:dyDescent="0.25">
      <c r="A165" s="58" t="s">
        <v>9</v>
      </c>
      <c r="B165" s="44">
        <v>511.45624328492255</v>
      </c>
      <c r="C165" s="44">
        <v>137.23120279509661</v>
      </c>
      <c r="E165" s="17"/>
      <c r="F165" s="17"/>
    </row>
    <row r="166" spans="1:7" x14ac:dyDescent="0.25">
      <c r="A166" s="60" t="s">
        <v>44</v>
      </c>
      <c r="B166" s="44">
        <v>44.578048108902678</v>
      </c>
      <c r="C166" s="44">
        <v>11.801968343380436</v>
      </c>
      <c r="E166" s="17"/>
      <c r="F166" s="17"/>
    </row>
    <row r="167" spans="1:7" x14ac:dyDescent="0.25">
      <c r="A167" s="56" t="s">
        <v>237</v>
      </c>
      <c r="B167" s="44">
        <v>24.133365319792823</v>
      </c>
      <c r="C167" s="44">
        <v>11.648700498607791</v>
      </c>
    </row>
    <row r="168" spans="1:7" x14ac:dyDescent="0.25">
      <c r="A168" s="56" t="s">
        <v>644</v>
      </c>
      <c r="B168" s="44">
        <v>3.8076567383757252</v>
      </c>
      <c r="C168" s="44">
        <v>0</v>
      </c>
      <c r="G168" s="56"/>
    </row>
    <row r="169" spans="1:7" x14ac:dyDescent="0.25">
      <c r="A169" s="56" t="s">
        <v>238</v>
      </c>
      <c r="B169" s="44">
        <v>8.3202552044978741</v>
      </c>
      <c r="C169" s="44">
        <v>3.1445542946521611E-2</v>
      </c>
    </row>
    <row r="170" spans="1:7" x14ac:dyDescent="0.25">
      <c r="A170" s="56" t="s">
        <v>239</v>
      </c>
      <c r="B170" s="44">
        <v>8.3167708462362526</v>
      </c>
      <c r="C170" s="44">
        <v>0.12182230182612352</v>
      </c>
    </row>
    <row r="171" spans="1:7" x14ac:dyDescent="0.25">
      <c r="A171" s="60" t="s">
        <v>45</v>
      </c>
      <c r="B171" s="44">
        <v>241.62313232324627</v>
      </c>
      <c r="C171" s="44">
        <v>81.779500990112822</v>
      </c>
      <c r="E171" s="17"/>
      <c r="F171" s="17"/>
    </row>
    <row r="172" spans="1:7" x14ac:dyDescent="0.25">
      <c r="A172" s="56" t="s">
        <v>645</v>
      </c>
      <c r="B172" s="44">
        <v>12.376556957510433</v>
      </c>
      <c r="C172" s="44">
        <v>0</v>
      </c>
      <c r="G172" s="56"/>
    </row>
    <row r="173" spans="1:7" x14ac:dyDescent="0.25">
      <c r="A173" s="56" t="s">
        <v>240</v>
      </c>
      <c r="B173" s="44">
        <v>18.257132056634315</v>
      </c>
      <c r="C173" s="44">
        <v>6.3553198382849425</v>
      </c>
    </row>
    <row r="174" spans="1:7" x14ac:dyDescent="0.25">
      <c r="A174" s="56" t="s">
        <v>241</v>
      </c>
      <c r="B174" s="44">
        <v>8.0879137547555686</v>
      </c>
      <c r="C174" s="44">
        <v>2.1342875898531339</v>
      </c>
    </row>
    <row r="175" spans="1:7" x14ac:dyDescent="0.25">
      <c r="A175" s="56" t="s">
        <v>242</v>
      </c>
      <c r="B175" s="44">
        <v>14.048142026429161</v>
      </c>
      <c r="C175" s="44">
        <v>1.0713793557859481</v>
      </c>
    </row>
    <row r="176" spans="1:7" x14ac:dyDescent="0.25">
      <c r="A176" s="56" t="s">
        <v>243</v>
      </c>
      <c r="B176" s="44">
        <v>3.5602656991864716</v>
      </c>
      <c r="C176" s="44">
        <v>3.5136140056388112</v>
      </c>
    </row>
    <row r="177" spans="1:7" x14ac:dyDescent="0.25">
      <c r="A177" s="56" t="s">
        <v>244</v>
      </c>
      <c r="B177" s="44">
        <v>7.6592437859784743</v>
      </c>
      <c r="C177" s="44">
        <v>5.5741174669913054</v>
      </c>
    </row>
    <row r="178" spans="1:7" x14ac:dyDescent="0.25">
      <c r="A178" s="56" t="s">
        <v>245</v>
      </c>
      <c r="B178" s="44">
        <v>2.5647651513637459</v>
      </c>
      <c r="C178" s="44">
        <v>2.3860839090376271</v>
      </c>
    </row>
    <row r="179" spans="1:7" x14ac:dyDescent="0.25">
      <c r="A179" s="56" t="s">
        <v>246</v>
      </c>
      <c r="B179" s="44">
        <v>16.791672989273369</v>
      </c>
      <c r="C179" s="44">
        <v>3.2087486863425974</v>
      </c>
    </row>
    <row r="180" spans="1:7" x14ac:dyDescent="0.25">
      <c r="A180" s="56" t="s">
        <v>646</v>
      </c>
      <c r="B180" s="44">
        <v>2.4551227153257913</v>
      </c>
      <c r="C180" s="44">
        <v>0</v>
      </c>
      <c r="G180" s="56"/>
    </row>
    <row r="181" spans="1:7" x14ac:dyDescent="0.25">
      <c r="A181" s="56" t="s">
        <v>247</v>
      </c>
      <c r="B181" s="44">
        <v>10.822441294224873</v>
      </c>
      <c r="C181" s="44">
        <v>6.0109422856328907</v>
      </c>
    </row>
    <row r="182" spans="1:7" x14ac:dyDescent="0.25">
      <c r="A182" s="56" t="s">
        <v>248</v>
      </c>
      <c r="B182" s="44">
        <v>3.1964434535123289</v>
      </c>
      <c r="C182" s="44">
        <v>1.1977378552955913</v>
      </c>
    </row>
    <row r="183" spans="1:7" x14ac:dyDescent="0.25">
      <c r="A183" s="56" t="s">
        <v>249</v>
      </c>
      <c r="B183" s="44">
        <v>26.951417576307144</v>
      </c>
      <c r="C183" s="44">
        <v>2.7103814864328721</v>
      </c>
    </row>
    <row r="184" spans="1:7" x14ac:dyDescent="0.25">
      <c r="A184" s="56" t="s">
        <v>250</v>
      </c>
      <c r="B184" s="44">
        <v>1.3330678781295848</v>
      </c>
      <c r="C184" s="44">
        <v>1.1389440057971214</v>
      </c>
    </row>
    <row r="185" spans="1:7" x14ac:dyDescent="0.25">
      <c r="A185" s="56" t="s">
        <v>251</v>
      </c>
      <c r="B185" s="44">
        <v>5.7040722706863107</v>
      </c>
      <c r="C185" s="44">
        <v>2.7229839178605619</v>
      </c>
    </row>
    <row r="186" spans="1:7" x14ac:dyDescent="0.25">
      <c r="A186" s="56" t="s">
        <v>45</v>
      </c>
      <c r="B186" s="44">
        <v>28.037834455620072</v>
      </c>
      <c r="C186" s="44">
        <v>13.593714878342041</v>
      </c>
    </row>
    <row r="187" spans="1:7" x14ac:dyDescent="0.25">
      <c r="A187" s="56" t="s">
        <v>252</v>
      </c>
      <c r="B187" s="44">
        <v>4.8752211399880023</v>
      </c>
      <c r="C187" s="44">
        <v>1.0816441515129249</v>
      </c>
    </row>
    <row r="188" spans="1:7" x14ac:dyDescent="0.25">
      <c r="A188" s="56" t="s">
        <v>253</v>
      </c>
      <c r="B188" s="44">
        <v>3.0681346830365408</v>
      </c>
      <c r="C188" s="44">
        <v>3.0339728294910429</v>
      </c>
    </row>
    <row r="189" spans="1:7" x14ac:dyDescent="0.25">
      <c r="A189" s="56" t="s">
        <v>254</v>
      </c>
      <c r="B189" s="44">
        <v>12.325865260073261</v>
      </c>
      <c r="C189" s="44">
        <v>6.323356937215296</v>
      </c>
    </row>
    <row r="190" spans="1:7" x14ac:dyDescent="0.25">
      <c r="A190" s="56" t="s">
        <v>255</v>
      </c>
      <c r="B190" s="44">
        <v>19.440930999786154</v>
      </c>
      <c r="C190" s="44">
        <v>1.086428403226821</v>
      </c>
    </row>
    <row r="191" spans="1:7" x14ac:dyDescent="0.25">
      <c r="A191" s="56" t="s">
        <v>256</v>
      </c>
      <c r="B191" s="44">
        <v>3.865463891267936</v>
      </c>
      <c r="C191" s="44">
        <v>0.60962190828389207</v>
      </c>
    </row>
    <row r="192" spans="1:7" x14ac:dyDescent="0.25">
      <c r="A192" s="56" t="s">
        <v>257</v>
      </c>
      <c r="B192" s="44">
        <v>3.6608804457600161</v>
      </c>
      <c r="C192" s="44">
        <v>1.8886322956908628</v>
      </c>
    </row>
    <row r="193" spans="1:7" x14ac:dyDescent="0.25">
      <c r="A193" s="56" t="s">
        <v>258</v>
      </c>
      <c r="B193" s="44">
        <v>7.3869151553106285</v>
      </c>
      <c r="C193" s="44">
        <v>2.014039058737501</v>
      </c>
    </row>
    <row r="194" spans="1:7" x14ac:dyDescent="0.25">
      <c r="A194" s="56" t="s">
        <v>259</v>
      </c>
      <c r="B194" s="44">
        <v>7.006653476824555</v>
      </c>
      <c r="C194" s="44">
        <v>2.8915442286955346</v>
      </c>
    </row>
    <row r="195" spans="1:7" x14ac:dyDescent="0.25">
      <c r="A195" s="56" t="s">
        <v>260</v>
      </c>
      <c r="B195" s="44">
        <v>8.6004657089852365</v>
      </c>
      <c r="C195" s="44">
        <v>7.3623034579143916</v>
      </c>
    </row>
    <row r="196" spans="1:7" x14ac:dyDescent="0.25">
      <c r="A196" s="56" t="s">
        <v>261</v>
      </c>
      <c r="B196" s="44">
        <v>9.5465094972762721</v>
      </c>
      <c r="C196" s="44">
        <v>3.8697024380491212</v>
      </c>
    </row>
    <row r="197" spans="1:7" x14ac:dyDescent="0.25">
      <c r="A197" s="60" t="s">
        <v>46</v>
      </c>
      <c r="B197" s="44">
        <v>225.25506285277362</v>
      </c>
      <c r="C197" s="44">
        <v>43.649733461603347</v>
      </c>
      <c r="E197" s="17"/>
      <c r="F197" s="17"/>
    </row>
    <row r="198" spans="1:7" x14ac:dyDescent="0.25">
      <c r="A198" s="56" t="s">
        <v>262</v>
      </c>
      <c r="B198" s="44">
        <v>8.6065839830054696</v>
      </c>
      <c r="C198" s="44">
        <v>2.7491263051681658</v>
      </c>
    </row>
    <row r="199" spans="1:7" x14ac:dyDescent="0.25">
      <c r="A199" s="56" t="s">
        <v>263</v>
      </c>
      <c r="B199" s="44">
        <v>4.6271615577647918</v>
      </c>
      <c r="C199" s="44">
        <v>0.48198746322710895</v>
      </c>
    </row>
    <row r="200" spans="1:7" x14ac:dyDescent="0.25">
      <c r="A200" s="56" t="s">
        <v>264</v>
      </c>
      <c r="B200" s="44">
        <v>7.2729317613099944</v>
      </c>
      <c r="C200" s="44">
        <v>2.6565647518661692</v>
      </c>
    </row>
    <row r="201" spans="1:7" x14ac:dyDescent="0.25">
      <c r="A201" s="56" t="s">
        <v>265</v>
      </c>
      <c r="B201" s="44">
        <v>0.35229224502918793</v>
      </c>
      <c r="C201" s="44">
        <v>0.2556388444722425</v>
      </c>
    </row>
    <row r="202" spans="1:7" x14ac:dyDescent="0.25">
      <c r="A202" s="56" t="s">
        <v>647</v>
      </c>
      <c r="B202" s="44">
        <v>4.2168969839408001</v>
      </c>
      <c r="C202" s="44">
        <v>0</v>
      </c>
      <c r="G202" s="56"/>
    </row>
    <row r="203" spans="1:7" x14ac:dyDescent="0.25">
      <c r="A203" s="56" t="s">
        <v>266</v>
      </c>
      <c r="B203" s="44">
        <v>24.466519092151689</v>
      </c>
      <c r="C203" s="44">
        <v>1.9693245783833977</v>
      </c>
    </row>
    <row r="204" spans="1:7" x14ac:dyDescent="0.25">
      <c r="A204" s="56" t="s">
        <v>267</v>
      </c>
      <c r="B204" s="44">
        <v>12.610513329008583</v>
      </c>
      <c r="C204" s="44">
        <v>0.60320954896802481</v>
      </c>
    </row>
    <row r="205" spans="1:7" x14ac:dyDescent="0.25">
      <c r="A205" s="56" t="s">
        <v>268</v>
      </c>
      <c r="B205" s="44">
        <v>5.5127360880163803</v>
      </c>
      <c r="C205" s="44">
        <v>3.1032386137397325</v>
      </c>
    </row>
    <row r="206" spans="1:7" x14ac:dyDescent="0.25">
      <c r="A206" s="56" t="s">
        <v>269</v>
      </c>
      <c r="B206" s="44">
        <v>20.953138743124896</v>
      </c>
      <c r="C206" s="44">
        <v>2.5336692973399555</v>
      </c>
    </row>
    <row r="207" spans="1:7" x14ac:dyDescent="0.25">
      <c r="A207" s="56" t="s">
        <v>270</v>
      </c>
      <c r="B207" s="44">
        <v>13.887930392162824</v>
      </c>
      <c r="C207" s="44">
        <v>2.4640935126346211</v>
      </c>
    </row>
    <row r="208" spans="1:7" x14ac:dyDescent="0.25">
      <c r="A208" s="56" t="s">
        <v>271</v>
      </c>
      <c r="B208" s="44">
        <v>1.7283105945963859</v>
      </c>
      <c r="C208" s="44">
        <v>0.72923166565503628</v>
      </c>
    </row>
    <row r="209" spans="1:7" x14ac:dyDescent="0.25">
      <c r="A209" s="56" t="s">
        <v>272</v>
      </c>
      <c r="B209" s="44">
        <v>4.1671743727277679</v>
      </c>
      <c r="C209" s="44">
        <v>0.48381053232107463</v>
      </c>
    </row>
    <row r="210" spans="1:7" x14ac:dyDescent="0.25">
      <c r="A210" s="56" t="s">
        <v>648</v>
      </c>
      <c r="B210" s="44">
        <v>7.8735722679576954</v>
      </c>
      <c r="C210" s="44">
        <v>0.28576490303574964</v>
      </c>
    </row>
    <row r="211" spans="1:7" x14ac:dyDescent="0.25">
      <c r="A211" s="56" t="s">
        <v>649</v>
      </c>
      <c r="B211" s="44">
        <v>2.1049104162472219</v>
      </c>
      <c r="C211" s="44">
        <v>0.22921636004329327</v>
      </c>
    </row>
    <row r="212" spans="1:7" x14ac:dyDescent="0.25">
      <c r="A212" s="56" t="s">
        <v>273</v>
      </c>
      <c r="B212" s="44">
        <v>3.9038594025432318</v>
      </c>
      <c r="C212" s="44">
        <v>3.1308830843820195</v>
      </c>
    </row>
    <row r="213" spans="1:7" x14ac:dyDescent="0.25">
      <c r="A213" s="56" t="s">
        <v>274</v>
      </c>
      <c r="B213" s="44">
        <v>10.719872567309897</v>
      </c>
      <c r="C213" s="44">
        <v>0.58906906851248253</v>
      </c>
    </row>
    <row r="214" spans="1:7" x14ac:dyDescent="0.25">
      <c r="A214" s="56" t="s">
        <v>650</v>
      </c>
      <c r="B214" s="44">
        <v>0.90898482904549427</v>
      </c>
      <c r="C214" s="44">
        <v>0.16272808295613453</v>
      </c>
    </row>
    <row r="215" spans="1:7" x14ac:dyDescent="0.25">
      <c r="A215" s="56" t="s">
        <v>275</v>
      </c>
      <c r="B215" s="44">
        <v>6.0957254013941888</v>
      </c>
      <c r="C215" s="44">
        <v>2.6288285929863551</v>
      </c>
    </row>
    <row r="216" spans="1:7" x14ac:dyDescent="0.25">
      <c r="A216" s="56" t="s">
        <v>276</v>
      </c>
      <c r="B216" s="44">
        <v>10.644577394260768</v>
      </c>
      <c r="C216" s="44">
        <v>4.2368412508027156</v>
      </c>
    </row>
    <row r="217" spans="1:7" x14ac:dyDescent="0.25">
      <c r="A217" s="56" t="s">
        <v>277</v>
      </c>
      <c r="B217" s="44">
        <v>9.0775037658054032</v>
      </c>
      <c r="C217" s="44">
        <v>2.6614999372267154</v>
      </c>
    </row>
    <row r="218" spans="1:7" x14ac:dyDescent="0.25">
      <c r="A218" s="56" t="s">
        <v>651</v>
      </c>
      <c r="B218" s="44">
        <v>6.3113520516069626</v>
      </c>
      <c r="C218" s="44">
        <v>0</v>
      </c>
      <c r="G218" s="56"/>
    </row>
    <row r="219" spans="1:7" x14ac:dyDescent="0.25">
      <c r="A219" s="56" t="s">
        <v>652</v>
      </c>
      <c r="B219" s="44">
        <v>8.2893431664701307</v>
      </c>
      <c r="C219" s="44">
        <v>0.4667067319981984</v>
      </c>
    </row>
    <row r="220" spans="1:7" x14ac:dyDescent="0.25">
      <c r="A220" s="56" t="s">
        <v>653</v>
      </c>
      <c r="B220" s="44">
        <v>5.4876806112546079</v>
      </c>
      <c r="C220" s="44">
        <v>0</v>
      </c>
      <c r="G220" s="56"/>
    </row>
    <row r="221" spans="1:7" x14ac:dyDescent="0.25">
      <c r="A221" s="56" t="s">
        <v>654</v>
      </c>
      <c r="B221" s="44">
        <v>2.6356065391376902</v>
      </c>
      <c r="C221" s="44">
        <v>0</v>
      </c>
      <c r="G221" s="56"/>
    </row>
    <row r="222" spans="1:7" x14ac:dyDescent="0.25">
      <c r="A222" s="56" t="s">
        <v>46</v>
      </c>
      <c r="B222" s="44">
        <v>11.794405153310066</v>
      </c>
      <c r="C222" s="44">
        <v>6.2421060249066667</v>
      </c>
    </row>
    <row r="223" spans="1:7" x14ac:dyDescent="0.25">
      <c r="A223" s="56" t="s">
        <v>278</v>
      </c>
      <c r="B223" s="44">
        <v>9.686762970773783</v>
      </c>
      <c r="C223" s="44">
        <v>1.3334164181278669</v>
      </c>
    </row>
    <row r="224" spans="1:7" x14ac:dyDescent="0.25">
      <c r="A224" s="56" t="s">
        <v>279</v>
      </c>
      <c r="B224" s="44">
        <v>2.2051086635779864</v>
      </c>
      <c r="C224" s="44">
        <v>0.30356813176329267</v>
      </c>
    </row>
    <row r="225" spans="1:6" x14ac:dyDescent="0.25">
      <c r="A225" s="56" t="s">
        <v>280</v>
      </c>
      <c r="B225" s="44">
        <v>3.4821626406889332</v>
      </c>
      <c r="C225" s="44">
        <v>1.9747643110205579</v>
      </c>
    </row>
    <row r="226" spans="1:6" x14ac:dyDescent="0.25">
      <c r="A226" s="56" t="s">
        <v>281</v>
      </c>
      <c r="B226" s="44">
        <v>8.2332820795828709</v>
      </c>
      <c r="C226" s="44">
        <v>0.29417368270771971</v>
      </c>
    </row>
    <row r="227" spans="1:6" x14ac:dyDescent="0.25">
      <c r="A227" s="56" t="s">
        <v>282</v>
      </c>
      <c r="B227" s="44">
        <v>3.6346203463717668</v>
      </c>
      <c r="C227" s="44">
        <v>0.11308936063469691</v>
      </c>
    </row>
    <row r="228" spans="1:6" x14ac:dyDescent="0.25">
      <c r="A228" s="56" t="s">
        <v>283</v>
      </c>
      <c r="B228" s="44">
        <v>3.7635434425961534</v>
      </c>
      <c r="C228" s="44">
        <v>0.96718240672334355</v>
      </c>
    </row>
    <row r="229" spans="1:6" x14ac:dyDescent="0.25">
      <c r="A229" s="58" t="s">
        <v>3</v>
      </c>
      <c r="B229" s="44">
        <v>124.84053880605066</v>
      </c>
      <c r="C229" s="44">
        <v>64.900489812764206</v>
      </c>
      <c r="E229" s="17"/>
      <c r="F229" s="17"/>
    </row>
    <row r="230" spans="1:6" x14ac:dyDescent="0.25">
      <c r="A230" s="60" t="s">
        <v>25</v>
      </c>
      <c r="B230" s="44">
        <v>33.325687052894416</v>
      </c>
      <c r="C230" s="44">
        <v>15.164502919595366</v>
      </c>
      <c r="E230" s="17"/>
      <c r="F230" s="17"/>
    </row>
    <row r="231" spans="1:6" x14ac:dyDescent="0.25">
      <c r="A231" s="56" t="s">
        <v>149</v>
      </c>
      <c r="B231" s="44">
        <v>22.733990952626851</v>
      </c>
      <c r="C231" s="44">
        <v>14.678097308613552</v>
      </c>
    </row>
    <row r="232" spans="1:6" x14ac:dyDescent="0.25">
      <c r="A232" s="56" t="s">
        <v>150</v>
      </c>
      <c r="B232" s="44">
        <v>10.591696100267566</v>
      </c>
      <c r="C232" s="44">
        <v>0.48640561098181384</v>
      </c>
    </row>
    <row r="233" spans="1:6" x14ac:dyDescent="0.25">
      <c r="A233" s="60" t="s">
        <v>27</v>
      </c>
      <c r="B233" s="44">
        <v>9.2796951721090881</v>
      </c>
      <c r="C233" s="44">
        <v>7.3503601816558994</v>
      </c>
      <c r="E233" s="17"/>
      <c r="F233" s="17"/>
    </row>
    <row r="234" spans="1:6" x14ac:dyDescent="0.25">
      <c r="A234" s="56" t="s">
        <v>151</v>
      </c>
      <c r="B234" s="44">
        <v>7.4648958437576587</v>
      </c>
      <c r="C234" s="44">
        <v>5.5355606774769974</v>
      </c>
    </row>
    <row r="235" spans="1:6" x14ac:dyDescent="0.25">
      <c r="A235" s="56" t="s">
        <v>152</v>
      </c>
      <c r="B235" s="44">
        <v>0.86429314017189363</v>
      </c>
      <c r="C235" s="44">
        <v>0.86429328443070386</v>
      </c>
    </row>
    <row r="236" spans="1:6" x14ac:dyDescent="0.25">
      <c r="A236" s="56" t="s">
        <v>153</v>
      </c>
      <c r="B236" s="44">
        <v>0.69503485576747814</v>
      </c>
      <c r="C236" s="44">
        <v>0.69503491668673745</v>
      </c>
    </row>
    <row r="237" spans="1:6" x14ac:dyDescent="0.25">
      <c r="A237" s="56" t="s">
        <v>154</v>
      </c>
      <c r="B237" s="44">
        <v>0.25547133241205833</v>
      </c>
      <c r="C237" s="44">
        <v>0.25547130306146015</v>
      </c>
    </row>
    <row r="238" spans="1:6" x14ac:dyDescent="0.25">
      <c r="A238" s="60" t="s">
        <v>26</v>
      </c>
      <c r="B238" s="44">
        <v>47.393772091606394</v>
      </c>
      <c r="C238" s="44">
        <v>21.272051827918848</v>
      </c>
      <c r="E238" s="17"/>
      <c r="F238" s="17"/>
    </row>
    <row r="239" spans="1:6" x14ac:dyDescent="0.25">
      <c r="A239" s="56" t="s">
        <v>155</v>
      </c>
      <c r="B239" s="44">
        <v>9.0720142473698679</v>
      </c>
      <c r="C239" s="44">
        <v>0.74935391161405762</v>
      </c>
    </row>
    <row r="240" spans="1:6" x14ac:dyDescent="0.25">
      <c r="A240" s="56" t="s">
        <v>26</v>
      </c>
      <c r="B240" s="44">
        <v>38.321757844236522</v>
      </c>
      <c r="C240" s="44">
        <v>20.522697916304789</v>
      </c>
    </row>
    <row r="241" spans="1:6" x14ac:dyDescent="0.25">
      <c r="A241" s="60" t="s">
        <v>28</v>
      </c>
      <c r="B241" s="44">
        <v>34.84138448944077</v>
      </c>
      <c r="C241" s="44">
        <v>21.113574883594101</v>
      </c>
      <c r="E241" s="17"/>
      <c r="F241" s="17"/>
    </row>
    <row r="242" spans="1:6" x14ac:dyDescent="0.25">
      <c r="A242" s="56" t="s">
        <v>156</v>
      </c>
      <c r="B242" s="44">
        <v>6.7929332396668025</v>
      </c>
      <c r="C242" s="44">
        <v>6.7929331442031957</v>
      </c>
    </row>
    <row r="243" spans="1:6" x14ac:dyDescent="0.25">
      <c r="A243" s="56" t="s">
        <v>157</v>
      </c>
      <c r="B243" s="44">
        <v>2.7710887919420761</v>
      </c>
      <c r="C243" s="44">
        <v>2.7488036163825273</v>
      </c>
    </row>
    <row r="244" spans="1:6" x14ac:dyDescent="0.25">
      <c r="A244" s="56" t="s">
        <v>158</v>
      </c>
      <c r="B244" s="44">
        <v>3.457305697948942</v>
      </c>
      <c r="C244" s="44">
        <v>3.4573056735378409</v>
      </c>
    </row>
    <row r="245" spans="1:6" x14ac:dyDescent="0.25">
      <c r="A245" s="56" t="s">
        <v>655</v>
      </c>
      <c r="B245" s="44">
        <v>6.2020723119136605</v>
      </c>
      <c r="C245" s="44">
        <v>5.5922360064894941E-2</v>
      </c>
    </row>
    <row r="246" spans="1:6" x14ac:dyDescent="0.25">
      <c r="A246" s="56" t="s">
        <v>28</v>
      </c>
      <c r="B246" s="44">
        <v>15.617984447969292</v>
      </c>
      <c r="C246" s="44">
        <v>8.0586100894056436</v>
      </c>
    </row>
    <row r="247" spans="1:6" x14ac:dyDescent="0.25">
      <c r="A247" s="58" t="s">
        <v>1</v>
      </c>
      <c r="B247" s="44">
        <v>115.48162569147601</v>
      </c>
      <c r="C247" s="44">
        <v>45.069349136620829</v>
      </c>
      <c r="E247" s="17"/>
      <c r="F247" s="17"/>
    </row>
    <row r="248" spans="1:6" x14ac:dyDescent="0.25">
      <c r="A248" s="60" t="s">
        <v>18</v>
      </c>
      <c r="B248" s="44">
        <v>56.781538347870324</v>
      </c>
      <c r="C248" s="44">
        <v>17.775787334053796</v>
      </c>
      <c r="E248" s="17"/>
      <c r="F248" s="17"/>
    </row>
    <row r="249" spans="1:6" x14ac:dyDescent="0.25">
      <c r="A249" s="56" t="s">
        <v>83</v>
      </c>
      <c r="B249" s="44">
        <v>33.585598618894444</v>
      </c>
      <c r="C249" s="44">
        <v>13.52486110593936</v>
      </c>
    </row>
    <row r="250" spans="1:6" x14ac:dyDescent="0.25">
      <c r="A250" s="56" t="s">
        <v>84</v>
      </c>
      <c r="B250" s="44">
        <v>9.5414664216597682</v>
      </c>
      <c r="C250" s="44">
        <v>1.8019726471376691</v>
      </c>
    </row>
    <row r="251" spans="1:6" x14ac:dyDescent="0.25">
      <c r="A251" s="56" t="s">
        <v>85</v>
      </c>
      <c r="B251" s="44">
        <v>13.654473307316113</v>
      </c>
      <c r="C251" s="44">
        <v>2.4489535809767675</v>
      </c>
    </row>
    <row r="252" spans="1:6" x14ac:dyDescent="0.25">
      <c r="A252" s="60" t="s">
        <v>19</v>
      </c>
      <c r="B252" s="44">
        <v>42.076152417994749</v>
      </c>
      <c r="C252" s="44">
        <v>21.927801063570403</v>
      </c>
      <c r="E252" s="17"/>
      <c r="F252" s="17"/>
    </row>
    <row r="253" spans="1:6" x14ac:dyDescent="0.25">
      <c r="A253" s="56" t="s">
        <v>86</v>
      </c>
      <c r="B253" s="44">
        <v>10.35994072606754</v>
      </c>
      <c r="C253" s="44">
        <v>2.9074061883201701</v>
      </c>
      <c r="D253" s="63"/>
    </row>
    <row r="254" spans="1:6" x14ac:dyDescent="0.25">
      <c r="A254" s="56" t="s">
        <v>87</v>
      </c>
      <c r="B254" s="44">
        <v>10.097438908381328</v>
      </c>
      <c r="C254" s="44">
        <v>7.1560566983867675</v>
      </c>
      <c r="D254" s="63"/>
    </row>
    <row r="255" spans="1:6" x14ac:dyDescent="0.25">
      <c r="A255" s="56" t="s">
        <v>19</v>
      </c>
      <c r="B255" s="44">
        <v>21.618772783545882</v>
      </c>
      <c r="C255" s="44">
        <v>11.864338176863466</v>
      </c>
      <c r="D255" s="63"/>
    </row>
    <row r="256" spans="1:6" x14ac:dyDescent="0.25">
      <c r="A256" s="60" t="s">
        <v>17</v>
      </c>
      <c r="B256" s="44">
        <v>16.623934925610939</v>
      </c>
      <c r="C256" s="44">
        <v>5.3657607389966309</v>
      </c>
      <c r="E256" s="17"/>
      <c r="F256" s="17"/>
    </row>
    <row r="257" spans="1:7" x14ac:dyDescent="0.25">
      <c r="A257" s="56" t="s">
        <v>88</v>
      </c>
      <c r="B257" s="44">
        <v>8.0606908815270604</v>
      </c>
      <c r="C257" s="44">
        <v>3.8455952281671189</v>
      </c>
    </row>
    <row r="258" spans="1:7" x14ac:dyDescent="0.25">
      <c r="A258" s="56" t="s">
        <v>89</v>
      </c>
      <c r="B258" s="44">
        <v>8.5632440440838788</v>
      </c>
      <c r="C258" s="44">
        <v>1.5201655108295125</v>
      </c>
    </row>
    <row r="259" spans="1:7" x14ac:dyDescent="0.25">
      <c r="A259" s="58" t="s">
        <v>6</v>
      </c>
      <c r="B259" s="44">
        <v>385.70677699524549</v>
      </c>
      <c r="C259" s="44">
        <v>97.355929662744344</v>
      </c>
      <c r="E259" s="17"/>
      <c r="F259" s="17"/>
    </row>
    <row r="260" spans="1:7" x14ac:dyDescent="0.25">
      <c r="A260" s="60" t="s">
        <v>39</v>
      </c>
      <c r="B260" s="44">
        <v>204.23728460356008</v>
      </c>
      <c r="C260" s="44">
        <v>37.400789284687583</v>
      </c>
      <c r="E260" s="17"/>
      <c r="F260" s="17"/>
    </row>
    <row r="261" spans="1:7" x14ac:dyDescent="0.25">
      <c r="A261" s="56" t="s">
        <v>199</v>
      </c>
      <c r="B261" s="44">
        <v>10.225653525427701</v>
      </c>
      <c r="C261" s="44">
        <v>3.7150660179405159</v>
      </c>
      <c r="D261" s="63"/>
    </row>
    <row r="262" spans="1:7" x14ac:dyDescent="0.25">
      <c r="A262" s="56" t="s">
        <v>200</v>
      </c>
      <c r="B262" s="44">
        <v>13.279306853564744</v>
      </c>
      <c r="C262" s="44">
        <v>8.1960952453218727</v>
      </c>
      <c r="D262" s="63"/>
    </row>
    <row r="263" spans="1:7" x14ac:dyDescent="0.25">
      <c r="A263" s="56" t="s">
        <v>201</v>
      </c>
      <c r="B263" s="44">
        <v>21.442840093207554</v>
      </c>
      <c r="C263" s="44">
        <v>2.4153532545223921</v>
      </c>
      <c r="D263" s="63"/>
    </row>
    <row r="264" spans="1:7" x14ac:dyDescent="0.25">
      <c r="A264" s="56" t="s">
        <v>656</v>
      </c>
      <c r="B264" s="44">
        <v>1.0392879132064587</v>
      </c>
      <c r="C264" s="44">
        <v>0</v>
      </c>
      <c r="D264" s="63"/>
      <c r="G264" s="56"/>
    </row>
    <row r="265" spans="1:7" x14ac:dyDescent="0.25">
      <c r="A265" s="56" t="s">
        <v>39</v>
      </c>
      <c r="B265" s="44">
        <v>13.194986891049671</v>
      </c>
      <c r="C265" s="44">
        <v>3.5768262644735347</v>
      </c>
      <c r="D265" s="63"/>
    </row>
    <row r="266" spans="1:7" x14ac:dyDescent="0.25">
      <c r="A266" s="56" t="s">
        <v>202</v>
      </c>
      <c r="B266" s="44">
        <v>8.3800656185274942</v>
      </c>
      <c r="C266" s="44">
        <v>4.9183397162989326</v>
      </c>
      <c r="D266" s="63"/>
    </row>
    <row r="267" spans="1:7" x14ac:dyDescent="0.25">
      <c r="A267" s="56" t="s">
        <v>203</v>
      </c>
      <c r="B267" s="44">
        <v>65.973325245311827</v>
      </c>
      <c r="C267" s="44">
        <v>2.2037790149504257</v>
      </c>
      <c r="D267" s="63"/>
    </row>
    <row r="268" spans="1:7" x14ac:dyDescent="0.25">
      <c r="A268" s="56" t="s">
        <v>204</v>
      </c>
      <c r="B268" s="44">
        <v>18.65292354156497</v>
      </c>
      <c r="C268" s="44">
        <v>0.79030118770194135</v>
      </c>
      <c r="D268" s="63"/>
    </row>
    <row r="269" spans="1:7" x14ac:dyDescent="0.25">
      <c r="A269" s="56" t="s">
        <v>205</v>
      </c>
      <c r="B269" s="44">
        <v>15.442568464487431</v>
      </c>
      <c r="C269" s="44">
        <v>5.2156507803295504</v>
      </c>
      <c r="D269" s="63"/>
    </row>
    <row r="270" spans="1:7" x14ac:dyDescent="0.25">
      <c r="A270" s="56" t="s">
        <v>206</v>
      </c>
      <c r="B270" s="44">
        <v>9.6810986390271303</v>
      </c>
      <c r="C270" s="44">
        <v>1.1581263763399743</v>
      </c>
      <c r="D270" s="63"/>
    </row>
    <row r="271" spans="1:7" x14ac:dyDescent="0.25">
      <c r="A271" s="56" t="s">
        <v>207</v>
      </c>
      <c r="B271" s="44">
        <v>14.124710349611869</v>
      </c>
      <c r="C271" s="44">
        <v>5.2112514268084409</v>
      </c>
      <c r="D271" s="63"/>
    </row>
    <row r="272" spans="1:7" x14ac:dyDescent="0.25">
      <c r="A272" s="56" t="s">
        <v>657</v>
      </c>
      <c r="B272" s="44">
        <v>12.80051746857321</v>
      </c>
      <c r="C272" s="44">
        <v>0</v>
      </c>
      <c r="D272" s="63"/>
      <c r="G272" s="56"/>
    </row>
    <row r="273" spans="1:7" x14ac:dyDescent="0.25">
      <c r="A273" s="60" t="s">
        <v>38</v>
      </c>
      <c r="B273" s="44">
        <v>144.11496724028706</v>
      </c>
      <c r="C273" s="44">
        <v>53.953909952382418</v>
      </c>
      <c r="E273" s="17"/>
      <c r="F273" s="17"/>
    </row>
    <row r="274" spans="1:7" x14ac:dyDescent="0.25">
      <c r="A274" s="56" t="s">
        <v>208</v>
      </c>
      <c r="B274" s="44">
        <v>14.21735216788054</v>
      </c>
      <c r="C274" s="44">
        <v>5.203517722111374</v>
      </c>
      <c r="D274" s="63"/>
    </row>
    <row r="275" spans="1:7" x14ac:dyDescent="0.25">
      <c r="A275" s="56" t="s">
        <v>658</v>
      </c>
      <c r="B275" s="44">
        <v>8.8762706943371157</v>
      </c>
      <c r="C275" s="44">
        <v>0</v>
      </c>
      <c r="D275" s="63"/>
      <c r="G275" s="56"/>
    </row>
    <row r="276" spans="1:7" x14ac:dyDescent="0.25">
      <c r="A276" s="56" t="s">
        <v>659</v>
      </c>
      <c r="B276" s="44">
        <v>4.6947261433539067</v>
      </c>
      <c r="C276" s="44">
        <v>0.10630127247922118</v>
      </c>
      <c r="D276" s="63"/>
    </row>
    <row r="277" spans="1:7" x14ac:dyDescent="0.25">
      <c r="A277" s="56" t="s">
        <v>209</v>
      </c>
      <c r="B277" s="44">
        <v>16.278627680853806</v>
      </c>
      <c r="C277" s="44">
        <v>4.9077020845314792</v>
      </c>
      <c r="D277" s="63"/>
    </row>
    <row r="278" spans="1:7" x14ac:dyDescent="0.25">
      <c r="A278" s="56" t="s">
        <v>210</v>
      </c>
      <c r="B278" s="44">
        <v>25.706371242639026</v>
      </c>
      <c r="C278" s="44">
        <v>11.577718351559767</v>
      </c>
      <c r="D278" s="63"/>
    </row>
    <row r="279" spans="1:7" x14ac:dyDescent="0.25">
      <c r="A279" s="56" t="s">
        <v>211</v>
      </c>
      <c r="B279" s="44">
        <v>9.2852587196988807</v>
      </c>
      <c r="C279" s="44">
        <v>6.0431875498090557</v>
      </c>
      <c r="D279" s="63"/>
    </row>
    <row r="280" spans="1:7" x14ac:dyDescent="0.25">
      <c r="A280" s="56" t="s">
        <v>212</v>
      </c>
      <c r="B280" s="44">
        <v>14.809197689481367</v>
      </c>
      <c r="C280" s="44">
        <v>6.1506462712112944</v>
      </c>
      <c r="D280" s="63"/>
    </row>
    <row r="281" spans="1:7" x14ac:dyDescent="0.25">
      <c r="A281" s="56" t="s">
        <v>660</v>
      </c>
      <c r="B281" s="44">
        <v>8.959654924090497</v>
      </c>
      <c r="C281" s="44">
        <v>0</v>
      </c>
      <c r="D281" s="63"/>
      <c r="G281" s="56"/>
    </row>
    <row r="282" spans="1:7" x14ac:dyDescent="0.25">
      <c r="A282" s="56" t="s">
        <v>38</v>
      </c>
      <c r="B282" s="44">
        <v>18.606864836480632</v>
      </c>
      <c r="C282" s="44">
        <v>7.1625454601398024</v>
      </c>
      <c r="D282" s="63"/>
    </row>
    <row r="283" spans="1:7" x14ac:dyDescent="0.25">
      <c r="A283" s="56" t="s">
        <v>213</v>
      </c>
      <c r="B283" s="44">
        <v>22.680643141471283</v>
      </c>
      <c r="C283" s="44">
        <v>12.80229124054042</v>
      </c>
      <c r="D283" s="63"/>
    </row>
    <row r="284" spans="1:7" x14ac:dyDescent="0.25">
      <c r="A284" s="60" t="s">
        <v>37</v>
      </c>
      <c r="B284" s="44">
        <v>37.354525151398313</v>
      </c>
      <c r="C284" s="44">
        <v>6.001230425674331</v>
      </c>
      <c r="E284" s="17"/>
      <c r="F284" s="17"/>
    </row>
    <row r="285" spans="1:7" x14ac:dyDescent="0.25">
      <c r="A285" s="56" t="s">
        <v>214</v>
      </c>
      <c r="B285" s="44">
        <v>17.88590809086773</v>
      </c>
      <c r="C285" s="44">
        <v>1.0023588887463961</v>
      </c>
    </row>
    <row r="286" spans="1:7" x14ac:dyDescent="0.25">
      <c r="A286" s="56" t="s">
        <v>215</v>
      </c>
      <c r="B286" s="44">
        <v>19.468617060530583</v>
      </c>
      <c r="C286" s="44">
        <v>4.9988715369279353</v>
      </c>
    </row>
    <row r="287" spans="1:7" x14ac:dyDescent="0.25">
      <c r="A287" s="58" t="s">
        <v>2</v>
      </c>
      <c r="B287" s="44">
        <v>382.41006342250228</v>
      </c>
      <c r="C287" s="44">
        <v>144.21919161866518</v>
      </c>
      <c r="E287" s="17"/>
      <c r="F287" s="17"/>
    </row>
    <row r="288" spans="1:7" x14ac:dyDescent="0.25">
      <c r="A288" s="60" t="s">
        <v>22</v>
      </c>
      <c r="B288" s="44">
        <v>125.3490762498548</v>
      </c>
      <c r="C288" s="44">
        <v>41.285317266079502</v>
      </c>
      <c r="E288" s="17"/>
      <c r="F288" s="17"/>
    </row>
    <row r="289" spans="1:4" x14ac:dyDescent="0.25">
      <c r="A289" s="56" t="s">
        <v>90</v>
      </c>
      <c r="B289" s="44">
        <v>5.0814049348401493</v>
      </c>
      <c r="C289" s="44">
        <v>3.9389790413583561</v>
      </c>
      <c r="D289" s="63"/>
    </row>
    <row r="290" spans="1:4" x14ac:dyDescent="0.25">
      <c r="A290" s="56" t="s">
        <v>91</v>
      </c>
      <c r="B290" s="44">
        <v>2.8747953813213654</v>
      </c>
      <c r="C290" s="44">
        <v>0.89782164295127376</v>
      </c>
      <c r="D290" s="63"/>
    </row>
    <row r="291" spans="1:4" x14ac:dyDescent="0.25">
      <c r="A291" s="56" t="s">
        <v>92</v>
      </c>
      <c r="B291" s="44">
        <v>11.622548269694581</v>
      </c>
      <c r="C291" s="44">
        <v>1.5295379776544411</v>
      </c>
      <c r="D291" s="63"/>
    </row>
    <row r="292" spans="1:4" x14ac:dyDescent="0.25">
      <c r="A292" s="56" t="s">
        <v>93</v>
      </c>
      <c r="B292" s="44">
        <v>6.0765224738818961</v>
      </c>
      <c r="C292" s="44">
        <v>2.297305732367414</v>
      </c>
      <c r="D292" s="63"/>
    </row>
    <row r="293" spans="1:4" x14ac:dyDescent="0.25">
      <c r="A293" s="56" t="s">
        <v>94</v>
      </c>
      <c r="B293" s="44">
        <v>3.2229520788128774</v>
      </c>
      <c r="C293" s="44">
        <v>2.8061076037706001</v>
      </c>
      <c r="D293" s="63"/>
    </row>
    <row r="294" spans="1:4" x14ac:dyDescent="0.25">
      <c r="A294" s="56" t="s">
        <v>22</v>
      </c>
      <c r="B294" s="44">
        <v>36.044259889063142</v>
      </c>
      <c r="C294" s="44">
        <v>12.024407695274725</v>
      </c>
      <c r="D294" s="63"/>
    </row>
    <row r="295" spans="1:4" x14ac:dyDescent="0.25">
      <c r="A295" s="56" t="s">
        <v>95</v>
      </c>
      <c r="B295" s="44">
        <v>5.9113434891660637</v>
      </c>
      <c r="C295" s="44">
        <v>3.8823836394790305</v>
      </c>
      <c r="D295" s="63"/>
    </row>
    <row r="296" spans="1:4" x14ac:dyDescent="0.25">
      <c r="A296" s="56" t="s">
        <v>96</v>
      </c>
      <c r="B296" s="44">
        <v>8.8602756412512154</v>
      </c>
      <c r="C296" s="44">
        <v>2.6839753377409292</v>
      </c>
      <c r="D296" s="63"/>
    </row>
    <row r="297" spans="1:4" x14ac:dyDescent="0.25">
      <c r="A297" s="56" t="s">
        <v>97</v>
      </c>
      <c r="B297" s="44">
        <v>2.925303473782241</v>
      </c>
      <c r="C297" s="44">
        <v>0.70332474385869326</v>
      </c>
      <c r="D297" s="63"/>
    </row>
    <row r="298" spans="1:4" x14ac:dyDescent="0.25">
      <c r="A298" s="56" t="s">
        <v>661</v>
      </c>
      <c r="B298" s="44">
        <v>6.9173356340869647</v>
      </c>
      <c r="C298" s="44">
        <v>0.10130533166945245</v>
      </c>
      <c r="D298" s="63"/>
    </row>
    <row r="299" spans="1:4" x14ac:dyDescent="0.25">
      <c r="A299" s="56" t="s">
        <v>98</v>
      </c>
      <c r="B299" s="44">
        <v>4.94596167377677</v>
      </c>
      <c r="C299" s="44">
        <v>2.8235301802010633</v>
      </c>
      <c r="D299" s="63"/>
    </row>
    <row r="300" spans="1:4" x14ac:dyDescent="0.25">
      <c r="A300" s="56" t="s">
        <v>99</v>
      </c>
      <c r="B300" s="44">
        <v>4.0639776311484699</v>
      </c>
      <c r="C300" s="44">
        <v>0.30873020458881417</v>
      </c>
      <c r="D300" s="63"/>
    </row>
    <row r="301" spans="1:4" x14ac:dyDescent="0.25">
      <c r="A301" s="56" t="s">
        <v>100</v>
      </c>
      <c r="B301" s="44">
        <v>4.3960091711663143</v>
      </c>
      <c r="C301" s="44">
        <v>2.2071328046019394</v>
      </c>
      <c r="D301" s="63"/>
    </row>
    <row r="302" spans="1:4" x14ac:dyDescent="0.25">
      <c r="A302" s="56" t="s">
        <v>101</v>
      </c>
      <c r="B302" s="44">
        <v>13.912403167897812</v>
      </c>
      <c r="C302" s="44">
        <v>3.3725579621861752</v>
      </c>
      <c r="D302" s="63"/>
    </row>
    <row r="303" spans="1:4" x14ac:dyDescent="0.25">
      <c r="A303" s="56" t="s">
        <v>102</v>
      </c>
      <c r="B303" s="44">
        <v>2.9920266747212882</v>
      </c>
      <c r="C303" s="44">
        <v>0.51414891402059948</v>
      </c>
      <c r="D303" s="63"/>
    </row>
    <row r="304" spans="1:4" x14ac:dyDescent="0.25">
      <c r="A304" s="56" t="s">
        <v>103</v>
      </c>
      <c r="B304" s="44">
        <v>5.5019566652436636</v>
      </c>
      <c r="C304" s="44">
        <v>1.1940684543559945</v>
      </c>
      <c r="D304" s="63"/>
    </row>
    <row r="305" spans="1:6" x14ac:dyDescent="0.25">
      <c r="A305" s="60" t="s">
        <v>20</v>
      </c>
      <c r="B305" s="44">
        <v>68.296364977541614</v>
      </c>
      <c r="C305" s="44">
        <v>44.741966388579776</v>
      </c>
      <c r="E305" s="17"/>
      <c r="F305" s="17"/>
    </row>
    <row r="306" spans="1:6" x14ac:dyDescent="0.25">
      <c r="A306" s="56" t="s">
        <v>104</v>
      </c>
      <c r="B306" s="44">
        <v>6.6285987527194026</v>
      </c>
      <c r="C306" s="44">
        <v>4.3682532055078944</v>
      </c>
      <c r="D306" s="63"/>
    </row>
    <row r="307" spans="1:6" x14ac:dyDescent="0.25">
      <c r="A307" s="56" t="s">
        <v>105</v>
      </c>
      <c r="B307" s="44">
        <v>0.19196861018070135</v>
      </c>
      <c r="C307" s="44">
        <v>0.19196859226790089</v>
      </c>
      <c r="D307" s="63"/>
    </row>
    <row r="308" spans="1:6" x14ac:dyDescent="0.25">
      <c r="A308" s="56" t="s">
        <v>106</v>
      </c>
      <c r="B308" s="44">
        <v>4.0606827646480141</v>
      </c>
      <c r="C308" s="44">
        <v>1.3260440018819595</v>
      </c>
      <c r="D308" s="63"/>
    </row>
    <row r="309" spans="1:6" x14ac:dyDescent="0.25">
      <c r="A309" s="56" t="s">
        <v>107</v>
      </c>
      <c r="B309" s="44">
        <v>3.2670227095840643</v>
      </c>
      <c r="C309" s="44">
        <v>1.6565259799430592</v>
      </c>
      <c r="D309" s="63"/>
    </row>
    <row r="310" spans="1:6" x14ac:dyDescent="0.25">
      <c r="A310" s="56" t="s">
        <v>108</v>
      </c>
      <c r="B310" s="44">
        <v>0.68941991721188056</v>
      </c>
      <c r="C310" s="44">
        <v>0.23935310006275004</v>
      </c>
      <c r="D310" s="63"/>
    </row>
    <row r="311" spans="1:6" x14ac:dyDescent="0.25">
      <c r="A311" s="56" t="s">
        <v>109</v>
      </c>
      <c r="B311" s="44">
        <v>4.4227875644733041</v>
      </c>
      <c r="C311" s="44">
        <v>2.9293618722229811</v>
      </c>
      <c r="D311" s="63"/>
    </row>
    <row r="312" spans="1:6" x14ac:dyDescent="0.25">
      <c r="A312" s="56" t="s">
        <v>20</v>
      </c>
      <c r="B312" s="44">
        <v>10.419514091126349</v>
      </c>
      <c r="C312" s="44">
        <v>6.1816066747984078</v>
      </c>
      <c r="D312" s="63"/>
    </row>
    <row r="313" spans="1:6" x14ac:dyDescent="0.25">
      <c r="A313" s="56" t="s">
        <v>110</v>
      </c>
      <c r="B313" s="44">
        <v>3.8344298204601985</v>
      </c>
      <c r="C313" s="44">
        <v>2.9250021096426058</v>
      </c>
      <c r="D313" s="63"/>
    </row>
    <row r="314" spans="1:6" x14ac:dyDescent="0.25">
      <c r="A314" s="56" t="s">
        <v>111</v>
      </c>
      <c r="B314" s="44">
        <v>2.4883592679687228</v>
      </c>
      <c r="C314" s="44">
        <v>2.4516564865049366</v>
      </c>
      <c r="D314" s="63"/>
    </row>
    <row r="315" spans="1:6" x14ac:dyDescent="0.25">
      <c r="A315" s="56" t="s">
        <v>112</v>
      </c>
      <c r="B315" s="44">
        <v>1.268597967122383</v>
      </c>
      <c r="C315" s="44">
        <v>1.2685978043581905</v>
      </c>
      <c r="D315" s="63"/>
    </row>
    <row r="316" spans="1:6" x14ac:dyDescent="0.25">
      <c r="A316" s="56" t="s">
        <v>113</v>
      </c>
      <c r="B316" s="44">
        <v>2.0009201020640903</v>
      </c>
      <c r="C316" s="44">
        <v>1.379708754832756</v>
      </c>
      <c r="D316" s="63"/>
    </row>
    <row r="317" spans="1:6" x14ac:dyDescent="0.25">
      <c r="A317" s="56" t="s">
        <v>114</v>
      </c>
      <c r="B317" s="44">
        <v>11.844886586446361</v>
      </c>
      <c r="C317" s="44">
        <v>8.4855604730900751</v>
      </c>
      <c r="D317" s="63"/>
    </row>
    <row r="318" spans="1:6" x14ac:dyDescent="0.25">
      <c r="A318" s="56" t="s">
        <v>115</v>
      </c>
      <c r="B318" s="44">
        <v>3.2005661854810867</v>
      </c>
      <c r="C318" s="44">
        <v>2.8815648460448036</v>
      </c>
      <c r="D318" s="63"/>
    </row>
    <row r="319" spans="1:6" x14ac:dyDescent="0.25">
      <c r="A319" s="56" t="s">
        <v>116</v>
      </c>
      <c r="B319" s="44">
        <v>1.3945596810775591</v>
      </c>
      <c r="C319" s="44">
        <v>1.3890492089726649</v>
      </c>
      <c r="D319" s="63"/>
    </row>
    <row r="320" spans="1:6" x14ac:dyDescent="0.25">
      <c r="A320" s="56" t="s">
        <v>117</v>
      </c>
      <c r="B320" s="44">
        <v>1.1416094480199774</v>
      </c>
      <c r="C320" s="44">
        <v>1.1078215286818407</v>
      </c>
      <c r="D320" s="63"/>
    </row>
    <row r="321" spans="1:7" x14ac:dyDescent="0.25">
      <c r="A321" s="56" t="s">
        <v>118</v>
      </c>
      <c r="B321" s="44">
        <v>11.442441508957511</v>
      </c>
      <c r="C321" s="44">
        <v>5.9598917497669524</v>
      </c>
      <c r="D321" s="63"/>
    </row>
    <row r="322" spans="1:7" x14ac:dyDescent="0.25">
      <c r="A322" s="60" t="s">
        <v>23</v>
      </c>
      <c r="B322" s="44">
        <v>104.36602817091106</v>
      </c>
      <c r="C322" s="44">
        <v>19.416204235453392</v>
      </c>
      <c r="E322" s="17"/>
      <c r="F322" s="17"/>
    </row>
    <row r="323" spans="1:7" x14ac:dyDescent="0.25">
      <c r="A323" s="56" t="s">
        <v>119</v>
      </c>
      <c r="B323" s="44">
        <v>6.6096009896510104</v>
      </c>
      <c r="C323" s="44">
        <v>1.5160378720167478</v>
      </c>
      <c r="D323" s="63"/>
    </row>
    <row r="324" spans="1:7" x14ac:dyDescent="0.25">
      <c r="A324" s="56" t="s">
        <v>120</v>
      </c>
      <c r="B324" s="44">
        <v>8.7314544834475107</v>
      </c>
      <c r="C324" s="44">
        <v>0.29808513998823355</v>
      </c>
      <c r="D324" s="63"/>
    </row>
    <row r="325" spans="1:7" x14ac:dyDescent="0.25">
      <c r="A325" s="56" t="s">
        <v>121</v>
      </c>
      <c r="B325" s="44">
        <v>0.5877378686371042</v>
      </c>
      <c r="C325" s="44">
        <v>0.28863200066488709</v>
      </c>
      <c r="D325" s="63"/>
    </row>
    <row r="326" spans="1:7" x14ac:dyDescent="0.25">
      <c r="A326" s="56" t="s">
        <v>122</v>
      </c>
      <c r="B326" s="44">
        <v>6.7778356271993818</v>
      </c>
      <c r="C326" s="44">
        <v>1.4750332356795508</v>
      </c>
      <c r="D326" s="63"/>
    </row>
    <row r="327" spans="1:7" x14ac:dyDescent="0.25">
      <c r="A327" s="56" t="s">
        <v>23</v>
      </c>
      <c r="B327" s="44">
        <v>5.3057730394360059</v>
      </c>
      <c r="C327" s="44">
        <v>0</v>
      </c>
      <c r="D327" s="63"/>
      <c r="G327" s="56"/>
    </row>
    <row r="328" spans="1:7" x14ac:dyDescent="0.25">
      <c r="A328" s="56" t="s">
        <v>123</v>
      </c>
      <c r="B328" s="44">
        <v>14.953516088592973</v>
      </c>
      <c r="C328" s="44">
        <v>3.3502705706762441</v>
      </c>
      <c r="D328" s="63"/>
    </row>
    <row r="329" spans="1:7" x14ac:dyDescent="0.25">
      <c r="A329" s="56" t="s">
        <v>124</v>
      </c>
      <c r="B329" s="44">
        <v>8.5574108664941573</v>
      </c>
      <c r="C329" s="44">
        <v>1.3509903565191863</v>
      </c>
      <c r="D329" s="63"/>
    </row>
    <row r="330" spans="1:7" x14ac:dyDescent="0.25">
      <c r="A330" s="56" t="s">
        <v>125</v>
      </c>
      <c r="B330" s="44">
        <v>4.5666905477212492</v>
      </c>
      <c r="C330" s="44">
        <v>1.6571248861660208</v>
      </c>
      <c r="D330" s="63"/>
    </row>
    <row r="331" spans="1:7" x14ac:dyDescent="0.25">
      <c r="A331" s="56" t="s">
        <v>126</v>
      </c>
      <c r="B331" s="44">
        <v>28.254069938593961</v>
      </c>
      <c r="C331" s="44">
        <v>4.8898396322777389</v>
      </c>
      <c r="D331" s="63"/>
    </row>
    <row r="332" spans="1:7" x14ac:dyDescent="0.25">
      <c r="A332" s="56" t="s">
        <v>127</v>
      </c>
      <c r="B332" s="44">
        <v>9.3184546024388979</v>
      </c>
      <c r="C332" s="44">
        <v>1.437603098498456</v>
      </c>
      <c r="D332" s="63"/>
    </row>
    <row r="333" spans="1:7" x14ac:dyDescent="0.25">
      <c r="A333" s="56" t="s">
        <v>128</v>
      </c>
      <c r="B333" s="44">
        <v>1.8387201837305889</v>
      </c>
      <c r="C333" s="44">
        <v>1.8387202171119335</v>
      </c>
      <c r="D333" s="63"/>
    </row>
    <row r="334" spans="1:7" x14ac:dyDescent="0.25">
      <c r="A334" s="56" t="s">
        <v>129</v>
      </c>
      <c r="B334" s="44">
        <v>8.8647639349682077</v>
      </c>
      <c r="C334" s="44">
        <v>1.3138672258543895</v>
      </c>
      <c r="D334" s="63"/>
    </row>
    <row r="335" spans="1:7" x14ac:dyDescent="0.25">
      <c r="A335" s="60" t="s">
        <v>21</v>
      </c>
      <c r="B335" s="44">
        <v>84.398594024194779</v>
      </c>
      <c r="C335" s="44">
        <v>38.775703728552521</v>
      </c>
      <c r="E335" s="17"/>
      <c r="F335" s="17"/>
    </row>
    <row r="336" spans="1:7" x14ac:dyDescent="0.25">
      <c r="A336" s="56" t="s">
        <v>130</v>
      </c>
      <c r="B336" s="44">
        <v>7.0918873937466023</v>
      </c>
      <c r="C336" s="44">
        <v>2.0771736373406062</v>
      </c>
      <c r="D336" s="63"/>
    </row>
    <row r="337" spans="1:4" x14ac:dyDescent="0.25">
      <c r="A337" s="56" t="s">
        <v>131</v>
      </c>
      <c r="B337" s="44">
        <v>6.9251760244977687</v>
      </c>
      <c r="C337" s="44">
        <v>3.9457672957887375</v>
      </c>
      <c r="D337" s="63"/>
    </row>
    <row r="338" spans="1:4" x14ac:dyDescent="0.25">
      <c r="A338" s="56" t="s">
        <v>132</v>
      </c>
      <c r="B338" s="44">
        <v>1.6074608995588482</v>
      </c>
      <c r="C338" s="44">
        <v>0.79103374567352547</v>
      </c>
      <c r="D338" s="63"/>
    </row>
    <row r="339" spans="1:4" x14ac:dyDescent="0.25">
      <c r="A339" s="56" t="s">
        <v>133</v>
      </c>
      <c r="B339" s="44">
        <v>1.6170841215798564</v>
      </c>
      <c r="C339" s="44">
        <v>0.63044533375319944</v>
      </c>
      <c r="D339" s="63"/>
    </row>
    <row r="340" spans="1:4" x14ac:dyDescent="0.25">
      <c r="A340" s="56" t="s">
        <v>134</v>
      </c>
      <c r="B340" s="44">
        <v>4.3139782386524068</v>
      </c>
      <c r="C340" s="44">
        <v>2.5848201246759794</v>
      </c>
      <c r="D340" s="63"/>
    </row>
    <row r="341" spans="1:4" x14ac:dyDescent="0.25">
      <c r="A341" s="56" t="s">
        <v>135</v>
      </c>
      <c r="B341" s="44">
        <v>4.4287065595669102</v>
      </c>
      <c r="C341" s="44">
        <v>0.49982623128753129</v>
      </c>
      <c r="D341" s="63"/>
    </row>
    <row r="342" spans="1:4" x14ac:dyDescent="0.25">
      <c r="A342" s="56" t="s">
        <v>136</v>
      </c>
      <c r="B342" s="44">
        <v>2.0228175050537125</v>
      </c>
      <c r="C342" s="44">
        <v>1.642394593829007</v>
      </c>
      <c r="D342" s="63"/>
    </row>
    <row r="343" spans="1:4" x14ac:dyDescent="0.25">
      <c r="A343" s="56" t="s">
        <v>137</v>
      </c>
      <c r="B343" s="44">
        <v>1.6746695002402607</v>
      </c>
      <c r="C343" s="44">
        <v>1.5985863893356378</v>
      </c>
      <c r="D343" s="63"/>
    </row>
    <row r="344" spans="1:4" x14ac:dyDescent="0.25">
      <c r="A344" s="56" t="s">
        <v>138</v>
      </c>
      <c r="B344" s="44">
        <v>4.5516302695926312</v>
      </c>
      <c r="C344" s="44">
        <v>2.5139169341834355</v>
      </c>
      <c r="D344" s="63"/>
    </row>
    <row r="345" spans="1:4" x14ac:dyDescent="0.25">
      <c r="A345" s="56" t="s">
        <v>139</v>
      </c>
      <c r="B345" s="44">
        <v>3.6992423956822789</v>
      </c>
      <c r="C345" s="44">
        <v>3.6153958595217235</v>
      </c>
      <c r="D345" s="63"/>
    </row>
    <row r="346" spans="1:4" x14ac:dyDescent="0.25">
      <c r="A346" s="56" t="s">
        <v>140</v>
      </c>
      <c r="B346" s="44">
        <v>9.4990571982426957</v>
      </c>
      <c r="C346" s="44">
        <v>3.6630321409798343</v>
      </c>
      <c r="D346" s="63"/>
    </row>
    <row r="347" spans="1:4" x14ac:dyDescent="0.25">
      <c r="A347" s="56" t="s">
        <v>141</v>
      </c>
      <c r="B347" s="44">
        <v>4.3947908073067827</v>
      </c>
      <c r="C347" s="44">
        <v>2.8455831312223534</v>
      </c>
      <c r="D347" s="63"/>
    </row>
    <row r="348" spans="1:4" x14ac:dyDescent="0.25">
      <c r="A348" s="56" t="s">
        <v>142</v>
      </c>
      <c r="B348" s="44">
        <v>3.1418016239517854</v>
      </c>
      <c r="C348" s="44">
        <v>2.4603819440856487</v>
      </c>
      <c r="D348" s="63"/>
    </row>
    <row r="349" spans="1:4" x14ac:dyDescent="0.25">
      <c r="A349" s="56" t="s">
        <v>143</v>
      </c>
      <c r="B349" s="44">
        <v>4.606392130004191</v>
      </c>
      <c r="C349" s="44">
        <v>2.1334582757863942</v>
      </c>
      <c r="D349" s="63"/>
    </row>
    <row r="350" spans="1:4" x14ac:dyDescent="0.25">
      <c r="A350" s="56" t="s">
        <v>144</v>
      </c>
      <c r="B350" s="44">
        <v>3.4619059286013036</v>
      </c>
      <c r="C350" s="44">
        <v>2.064992280867517</v>
      </c>
      <c r="D350" s="63"/>
    </row>
    <row r="351" spans="1:4" x14ac:dyDescent="0.25">
      <c r="A351" s="56" t="s">
        <v>21</v>
      </c>
      <c r="B351" s="44">
        <v>6.4975919586686333</v>
      </c>
      <c r="C351" s="44">
        <v>1.1933670234109983</v>
      </c>
      <c r="D351" s="63"/>
    </row>
    <row r="352" spans="1:4" x14ac:dyDescent="0.25">
      <c r="A352" s="56" t="s">
        <v>145</v>
      </c>
      <c r="B352" s="44">
        <v>2.7870956848695956</v>
      </c>
      <c r="C352" s="44">
        <v>1.1313788164748273</v>
      </c>
      <c r="D352" s="63"/>
    </row>
    <row r="353" spans="1:6" x14ac:dyDescent="0.25">
      <c r="A353" s="56" t="s">
        <v>146</v>
      </c>
      <c r="B353" s="44">
        <v>2.9872920836062455</v>
      </c>
      <c r="C353" s="44">
        <v>0.68649322208017804</v>
      </c>
      <c r="D353" s="63"/>
    </row>
    <row r="354" spans="1:6" x14ac:dyDescent="0.25">
      <c r="A354" s="56" t="s">
        <v>147</v>
      </c>
      <c r="B354" s="44">
        <v>9.0900137007722783</v>
      </c>
      <c r="C354" s="44">
        <v>2.6976567482553842</v>
      </c>
      <c r="D354" s="63"/>
    </row>
    <row r="355" spans="1:6" x14ac:dyDescent="0.25">
      <c r="A355" s="58" t="s">
        <v>5</v>
      </c>
      <c r="B355" s="44">
        <v>178.62214170752628</v>
      </c>
      <c r="C355" s="44">
        <v>120.72474055133975</v>
      </c>
      <c r="E355" s="17"/>
      <c r="F355" s="17"/>
    </row>
    <row r="356" spans="1:6" x14ac:dyDescent="0.25">
      <c r="A356" s="60" t="s">
        <v>33</v>
      </c>
      <c r="B356" s="44">
        <v>63.218788603477627</v>
      </c>
      <c r="C356" s="44">
        <v>25.07091464206361</v>
      </c>
      <c r="E356" s="17"/>
      <c r="F356" s="17"/>
    </row>
    <row r="357" spans="1:6" x14ac:dyDescent="0.25">
      <c r="A357" s="56" t="s">
        <v>33</v>
      </c>
      <c r="B357" s="44">
        <v>25.85219548634964</v>
      </c>
      <c r="C357" s="44">
        <v>7.4213210102531448</v>
      </c>
      <c r="D357" s="63"/>
    </row>
    <row r="358" spans="1:6" x14ac:dyDescent="0.25">
      <c r="A358" s="56" t="s">
        <v>178</v>
      </c>
      <c r="B358" s="44">
        <v>7.3428097288704137</v>
      </c>
      <c r="C358" s="44">
        <v>6.9772769061693438</v>
      </c>
      <c r="D358" s="63"/>
    </row>
    <row r="359" spans="1:6" x14ac:dyDescent="0.25">
      <c r="A359" s="56" t="s">
        <v>179</v>
      </c>
      <c r="B359" s="44">
        <v>4.6518206627250205</v>
      </c>
      <c r="C359" s="44">
        <v>3.1662867794446097</v>
      </c>
      <c r="D359" s="63"/>
    </row>
    <row r="360" spans="1:6" x14ac:dyDescent="0.25">
      <c r="A360" s="56" t="s">
        <v>180</v>
      </c>
      <c r="B360" s="44">
        <v>5.0483256739159286</v>
      </c>
      <c r="C360" s="44">
        <v>0.5506438300269052</v>
      </c>
      <c r="D360" s="63"/>
    </row>
    <row r="361" spans="1:6" x14ac:dyDescent="0.25">
      <c r="A361" s="56" t="s">
        <v>181</v>
      </c>
      <c r="B361" s="44">
        <v>13.720556069587461</v>
      </c>
      <c r="C361" s="44">
        <v>5.5601803895949695</v>
      </c>
      <c r="D361" s="63"/>
    </row>
    <row r="362" spans="1:6" x14ac:dyDescent="0.25">
      <c r="A362" s="56" t="s">
        <v>182</v>
      </c>
      <c r="B362" s="44">
        <v>6.6030809820291703</v>
      </c>
      <c r="C362" s="44">
        <v>1.3952057265746334</v>
      </c>
      <c r="D362" s="63"/>
    </row>
    <row r="363" spans="1:6" x14ac:dyDescent="0.25">
      <c r="A363" s="60" t="s">
        <v>35</v>
      </c>
      <c r="B363" s="44">
        <v>20.629849498652348</v>
      </c>
      <c r="C363" s="44">
        <v>17.949563619538029</v>
      </c>
      <c r="E363" s="17"/>
      <c r="F363" s="17"/>
    </row>
    <row r="364" spans="1:6" x14ac:dyDescent="0.25">
      <c r="A364" s="56" t="s">
        <v>183</v>
      </c>
      <c r="B364" s="44">
        <v>5.2115076687613255</v>
      </c>
      <c r="C364" s="44">
        <v>5.2115079229814469</v>
      </c>
      <c r="D364" s="63"/>
    </row>
    <row r="365" spans="1:6" x14ac:dyDescent="0.25">
      <c r="A365" s="56" t="s">
        <v>184</v>
      </c>
      <c r="B365" s="44">
        <v>5.6796581402022328</v>
      </c>
      <c r="C365" s="44">
        <v>5.5962058821246972</v>
      </c>
      <c r="D365" s="63"/>
    </row>
    <row r="366" spans="1:6" x14ac:dyDescent="0.25">
      <c r="A366" s="56" t="s">
        <v>185</v>
      </c>
      <c r="B366" s="44">
        <v>1.3873818339636401</v>
      </c>
      <c r="C366" s="44">
        <v>1.3873818414356434</v>
      </c>
      <c r="D366" s="63"/>
    </row>
    <row r="367" spans="1:6" x14ac:dyDescent="0.25">
      <c r="A367" s="56" t="s">
        <v>186</v>
      </c>
      <c r="B367" s="44">
        <v>8.351301855725147</v>
      </c>
      <c r="C367" s="44">
        <v>5.7544679729962409</v>
      </c>
      <c r="D367" s="63"/>
    </row>
    <row r="368" spans="1:6" x14ac:dyDescent="0.25">
      <c r="A368" s="60" t="s">
        <v>36</v>
      </c>
      <c r="B368" s="44">
        <v>27.673918379113537</v>
      </c>
      <c r="C368" s="44">
        <v>21.77610199984808</v>
      </c>
      <c r="E368" s="17"/>
      <c r="F368" s="17"/>
    </row>
    <row r="369" spans="1:6" x14ac:dyDescent="0.25">
      <c r="A369" s="56" t="s">
        <v>187</v>
      </c>
      <c r="B369" s="44">
        <v>3.0392080576369778</v>
      </c>
      <c r="C369" s="44">
        <v>3.023998788194314</v>
      </c>
      <c r="D369" s="63"/>
    </row>
    <row r="370" spans="1:6" x14ac:dyDescent="0.25">
      <c r="A370" s="56" t="s">
        <v>188</v>
      </c>
      <c r="B370" s="44">
        <v>1.5472749311646785</v>
      </c>
      <c r="C370" s="44">
        <v>1.5472748491536732</v>
      </c>
      <c r="D370" s="63"/>
    </row>
    <row r="371" spans="1:6" x14ac:dyDescent="0.25">
      <c r="A371" s="56" t="s">
        <v>36</v>
      </c>
      <c r="B371" s="44">
        <v>8.6383249883751816</v>
      </c>
      <c r="C371" s="44">
        <v>7.595832582128426</v>
      </c>
      <c r="D371" s="63"/>
    </row>
    <row r="372" spans="1:6" x14ac:dyDescent="0.25">
      <c r="A372" s="56" t="s">
        <v>189</v>
      </c>
      <c r="B372" s="44">
        <v>2.7870216058671855</v>
      </c>
      <c r="C372" s="44">
        <v>2.7043159395268104</v>
      </c>
      <c r="D372" s="63"/>
    </row>
    <row r="373" spans="1:6" x14ac:dyDescent="0.25">
      <c r="A373" s="56" t="s">
        <v>190</v>
      </c>
      <c r="B373" s="44">
        <v>4.361542126193898</v>
      </c>
      <c r="C373" s="44">
        <v>3.7654498916924068</v>
      </c>
      <c r="D373" s="63"/>
    </row>
    <row r="374" spans="1:6" x14ac:dyDescent="0.25">
      <c r="A374" s="56" t="s">
        <v>191</v>
      </c>
      <c r="B374" s="44">
        <v>7.300546669875617</v>
      </c>
      <c r="C374" s="44">
        <v>3.1392299491524494</v>
      </c>
      <c r="D374" s="63"/>
    </row>
    <row r="375" spans="1:6" x14ac:dyDescent="0.25">
      <c r="A375" s="60" t="s">
        <v>34</v>
      </c>
      <c r="B375" s="44">
        <v>22.469258241046887</v>
      </c>
      <c r="C375" s="44">
        <v>16.259159315297499</v>
      </c>
      <c r="E375" s="17"/>
      <c r="F375" s="17"/>
    </row>
    <row r="376" spans="1:6" x14ac:dyDescent="0.25">
      <c r="A376" s="56" t="s">
        <v>192</v>
      </c>
      <c r="B376" s="44">
        <v>7.3428681779248128</v>
      </c>
      <c r="C376" s="44">
        <v>3.1950505618504756</v>
      </c>
      <c r="D376" s="63"/>
    </row>
    <row r="377" spans="1:6" x14ac:dyDescent="0.25">
      <c r="A377" s="56" t="s">
        <v>193</v>
      </c>
      <c r="B377" s="44">
        <v>8.5673879367205963</v>
      </c>
      <c r="C377" s="44">
        <v>7.6471847567714333</v>
      </c>
      <c r="D377" s="63"/>
    </row>
    <row r="378" spans="1:6" x14ac:dyDescent="0.25">
      <c r="A378" s="56" t="s">
        <v>194</v>
      </c>
      <c r="B378" s="44">
        <v>6.5590021264014791</v>
      </c>
      <c r="C378" s="44">
        <v>5.4169239966755898</v>
      </c>
      <c r="D378" s="63"/>
    </row>
    <row r="379" spans="1:6" x14ac:dyDescent="0.25">
      <c r="A379" s="60" t="s">
        <v>32</v>
      </c>
      <c r="B379" s="44">
        <v>44.630326985235897</v>
      </c>
      <c r="C379" s="44">
        <v>39.669000974592535</v>
      </c>
      <c r="E379" s="17"/>
      <c r="F379" s="17"/>
    </row>
    <row r="380" spans="1:6" x14ac:dyDescent="0.25">
      <c r="A380" s="56" t="s">
        <v>195</v>
      </c>
      <c r="B380" s="44">
        <v>18.234046690343401</v>
      </c>
      <c r="C380" s="44">
        <v>16.967549970957474</v>
      </c>
      <c r="D380" s="63"/>
    </row>
    <row r="381" spans="1:6" x14ac:dyDescent="0.25">
      <c r="A381" s="56" t="s">
        <v>196</v>
      </c>
      <c r="B381" s="44">
        <v>3.0987568749802725</v>
      </c>
      <c r="C381" s="44">
        <v>2.9199189626975119</v>
      </c>
      <c r="D381" s="63"/>
    </row>
    <row r="382" spans="1:6" x14ac:dyDescent="0.25">
      <c r="A382" s="56" t="s">
        <v>197</v>
      </c>
      <c r="B382" s="44">
        <v>5.5344771283587839</v>
      </c>
      <c r="C382" s="44">
        <v>5.534477103355866</v>
      </c>
      <c r="D382" s="63"/>
    </row>
    <row r="383" spans="1:6" x14ac:dyDescent="0.25">
      <c r="A383" s="56" t="s">
        <v>198</v>
      </c>
      <c r="B383" s="44">
        <v>17.763046291553444</v>
      </c>
      <c r="C383" s="44">
        <v>14.24705493758168</v>
      </c>
      <c r="D383" s="63"/>
    </row>
    <row r="384" spans="1:6" x14ac:dyDescent="0.25">
      <c r="A384" s="58" t="s">
        <v>8</v>
      </c>
      <c r="B384" s="44">
        <v>38.404135171179917</v>
      </c>
      <c r="C384" s="44">
        <v>25.197089067578119</v>
      </c>
      <c r="E384" s="17"/>
      <c r="F384" s="17"/>
    </row>
    <row r="385" spans="1:6" x14ac:dyDescent="0.25">
      <c r="A385" s="60" t="s">
        <v>43</v>
      </c>
      <c r="B385" s="44">
        <v>38.404135171179917</v>
      </c>
      <c r="C385" s="44">
        <v>25.197089067578119</v>
      </c>
      <c r="E385" s="17"/>
      <c r="F385" s="17"/>
    </row>
    <row r="386" spans="1:6" x14ac:dyDescent="0.25">
      <c r="A386" s="56" t="s">
        <v>233</v>
      </c>
      <c r="B386" s="44">
        <v>12.834614708618171</v>
      </c>
      <c r="C386" s="44">
        <v>8.4546782159590972</v>
      </c>
      <c r="D386" s="63"/>
    </row>
    <row r="387" spans="1:6" x14ac:dyDescent="0.25">
      <c r="A387" s="56" t="s">
        <v>234</v>
      </c>
      <c r="B387" s="44">
        <v>5.3207139086520145</v>
      </c>
      <c r="C387" s="44">
        <v>4.2198220796256676</v>
      </c>
      <c r="D387" s="63"/>
    </row>
    <row r="388" spans="1:6" x14ac:dyDescent="0.25">
      <c r="A388" s="56" t="s">
        <v>235</v>
      </c>
      <c r="B388" s="44">
        <v>6.6656275659457771</v>
      </c>
      <c r="C388" s="44">
        <v>2.8881485598434451</v>
      </c>
      <c r="D388" s="63"/>
    </row>
    <row r="389" spans="1:6" x14ac:dyDescent="0.25">
      <c r="A389" s="56" t="s">
        <v>236</v>
      </c>
      <c r="B389" s="44">
        <v>13.583178987963958</v>
      </c>
      <c r="C389" s="44">
        <v>9.6344402121499098</v>
      </c>
      <c r="D389" s="63"/>
    </row>
    <row r="390" spans="1:6" x14ac:dyDescent="0.25">
      <c r="A390" s="58" t="s">
        <v>10</v>
      </c>
      <c r="B390" s="44">
        <v>957.53264789226421</v>
      </c>
      <c r="C390" s="44">
        <v>121.54179978356996</v>
      </c>
      <c r="E390" s="17"/>
      <c r="F390" s="17"/>
    </row>
    <row r="391" spans="1:6" x14ac:dyDescent="0.25">
      <c r="A391" s="60" t="s">
        <v>48</v>
      </c>
      <c r="B391" s="44">
        <v>119.03686189041731</v>
      </c>
      <c r="C391" s="44">
        <v>21.386487720120844</v>
      </c>
      <c r="E391" s="17"/>
      <c r="F391" s="17"/>
    </row>
    <row r="392" spans="1:6" x14ac:dyDescent="0.25">
      <c r="A392" s="56" t="s">
        <v>48</v>
      </c>
      <c r="B392" s="44">
        <v>34.059525336576463</v>
      </c>
      <c r="C392" s="44">
        <v>13.802799549662524</v>
      </c>
      <c r="D392" s="63"/>
    </row>
    <row r="393" spans="1:6" x14ac:dyDescent="0.25">
      <c r="A393" s="56" t="s">
        <v>284</v>
      </c>
      <c r="B393" s="44">
        <v>10.152046116281561</v>
      </c>
      <c r="C393" s="44">
        <v>2.165938880392499</v>
      </c>
      <c r="D393" s="63"/>
    </row>
    <row r="394" spans="1:6" x14ac:dyDescent="0.25">
      <c r="A394" s="56" t="s">
        <v>285</v>
      </c>
      <c r="B394" s="44">
        <v>14.323494624634245</v>
      </c>
      <c r="C394" s="44">
        <v>1.1862431354522789</v>
      </c>
      <c r="D394" s="63"/>
    </row>
    <row r="395" spans="1:6" x14ac:dyDescent="0.25">
      <c r="A395" s="56" t="s">
        <v>286</v>
      </c>
      <c r="B395" s="44">
        <v>11.047775143833549</v>
      </c>
      <c r="C395" s="44">
        <v>2.2130574755309786</v>
      </c>
      <c r="D395" s="63"/>
    </row>
    <row r="396" spans="1:6" x14ac:dyDescent="0.25">
      <c r="A396" s="56" t="s">
        <v>287</v>
      </c>
      <c r="B396" s="44">
        <v>29.178761582531735</v>
      </c>
      <c r="C396" s="44">
        <v>1.1076378654864016</v>
      </c>
      <c r="D396" s="63"/>
    </row>
    <row r="397" spans="1:6" x14ac:dyDescent="0.25">
      <c r="A397" s="56" t="s">
        <v>288</v>
      </c>
      <c r="B397" s="44">
        <v>20.27525908655976</v>
      </c>
      <c r="C397" s="44">
        <v>0.91081081359616067</v>
      </c>
      <c r="D397" s="63"/>
    </row>
    <row r="398" spans="1:6" x14ac:dyDescent="0.25">
      <c r="A398" s="60" t="s">
        <v>52</v>
      </c>
      <c r="B398" s="44">
        <v>55.918257544241968</v>
      </c>
      <c r="C398" s="44">
        <v>26.504243913106023</v>
      </c>
      <c r="E398" s="17"/>
      <c r="F398" s="17"/>
    </row>
    <row r="399" spans="1:6" x14ac:dyDescent="0.25">
      <c r="A399" s="56" t="s">
        <v>289</v>
      </c>
      <c r="B399" s="44">
        <v>15.422541853161983</v>
      </c>
      <c r="C399" s="44">
        <v>4.5340221846105822</v>
      </c>
      <c r="D399" s="63"/>
    </row>
    <row r="400" spans="1:6" x14ac:dyDescent="0.25">
      <c r="A400" s="56" t="s">
        <v>290</v>
      </c>
      <c r="B400" s="44">
        <v>8.5657162109040588</v>
      </c>
      <c r="C400" s="44">
        <v>5.0559681453568341</v>
      </c>
      <c r="D400" s="63"/>
    </row>
    <row r="401" spans="1:7" x14ac:dyDescent="0.25">
      <c r="A401" s="56" t="s">
        <v>291</v>
      </c>
      <c r="B401" s="44">
        <v>18.180628717604414</v>
      </c>
      <c r="C401" s="44">
        <v>11.019946939675764</v>
      </c>
      <c r="D401" s="63"/>
    </row>
    <row r="402" spans="1:7" x14ac:dyDescent="0.25">
      <c r="A402" s="56" t="s">
        <v>292</v>
      </c>
      <c r="B402" s="44">
        <v>13.749370762571518</v>
      </c>
      <c r="C402" s="44">
        <v>5.8943066434628424</v>
      </c>
      <c r="D402" s="63"/>
    </row>
    <row r="403" spans="1:7" x14ac:dyDescent="0.25">
      <c r="A403" s="60" t="s">
        <v>50</v>
      </c>
      <c r="B403" s="44">
        <v>137.0515861169641</v>
      </c>
      <c r="C403" s="44">
        <v>13.680081782924233</v>
      </c>
      <c r="E403" s="17"/>
      <c r="F403" s="17"/>
    </row>
    <row r="404" spans="1:7" x14ac:dyDescent="0.25">
      <c r="A404" s="56" t="s">
        <v>50</v>
      </c>
      <c r="B404" s="44">
        <v>54.139822741139518</v>
      </c>
      <c r="C404" s="44">
        <v>5.8818003309292921</v>
      </c>
      <c r="D404" s="63"/>
    </row>
    <row r="405" spans="1:7" x14ac:dyDescent="0.25">
      <c r="A405" s="56" t="s">
        <v>293</v>
      </c>
      <c r="B405" s="44">
        <v>26.461759764644675</v>
      </c>
      <c r="C405" s="44">
        <v>2.1003710782069138</v>
      </c>
      <c r="D405" s="63"/>
    </row>
    <row r="406" spans="1:7" x14ac:dyDescent="0.25">
      <c r="A406" s="56" t="s">
        <v>294</v>
      </c>
      <c r="B406" s="44">
        <v>19.65355158615796</v>
      </c>
      <c r="C406" s="44">
        <v>0.88476977015508096</v>
      </c>
      <c r="D406" s="63"/>
    </row>
    <row r="407" spans="1:7" x14ac:dyDescent="0.25">
      <c r="A407" s="56" t="s">
        <v>295</v>
      </c>
      <c r="B407" s="44">
        <v>28.832425245270031</v>
      </c>
      <c r="C407" s="44">
        <v>0.3642238429571184</v>
      </c>
      <c r="D407" s="63"/>
    </row>
    <row r="408" spans="1:7" x14ac:dyDescent="0.25">
      <c r="A408" s="56" t="s">
        <v>296</v>
      </c>
      <c r="B408" s="44">
        <v>3.7251014615814171</v>
      </c>
      <c r="C408" s="44">
        <v>2.3023939391756447</v>
      </c>
      <c r="D408" s="63"/>
    </row>
    <row r="409" spans="1:7" x14ac:dyDescent="0.25">
      <c r="A409" s="56" t="s">
        <v>297</v>
      </c>
      <c r="B409" s="44">
        <v>4.2389253181704873</v>
      </c>
      <c r="C409" s="44">
        <v>2.1465228215001835</v>
      </c>
      <c r="D409" s="63"/>
    </row>
    <row r="410" spans="1:7" x14ac:dyDescent="0.25">
      <c r="A410" s="60" t="s">
        <v>47</v>
      </c>
      <c r="B410" s="44">
        <v>228.14158576802095</v>
      </c>
      <c r="C410" s="44">
        <v>26.62845506650055</v>
      </c>
      <c r="E410" s="17"/>
      <c r="F410" s="17"/>
    </row>
    <row r="411" spans="1:7" x14ac:dyDescent="0.25">
      <c r="A411" s="56" t="s">
        <v>298</v>
      </c>
      <c r="B411" s="44">
        <v>6.887005050164527</v>
      </c>
      <c r="C411" s="44">
        <v>0.19511055144777087</v>
      </c>
      <c r="D411" s="63"/>
    </row>
    <row r="412" spans="1:7" x14ac:dyDescent="0.25">
      <c r="A412" s="56" t="s">
        <v>299</v>
      </c>
      <c r="B412" s="44">
        <v>7.6108488070946132</v>
      </c>
      <c r="C412" s="44">
        <v>1.2295359181869041</v>
      </c>
      <c r="D412" s="63"/>
    </row>
    <row r="413" spans="1:7" x14ac:dyDescent="0.25">
      <c r="A413" s="56" t="s">
        <v>662</v>
      </c>
      <c r="B413" s="44">
        <v>6.8454941609205111</v>
      </c>
      <c r="C413" s="44">
        <v>0</v>
      </c>
      <c r="D413" s="63"/>
      <c r="G413" s="56"/>
    </row>
    <row r="414" spans="1:7" x14ac:dyDescent="0.25">
      <c r="A414" s="56" t="s">
        <v>300</v>
      </c>
      <c r="B414" s="44">
        <v>28.829363325343898</v>
      </c>
      <c r="C414" s="44">
        <v>0.46602827021163096</v>
      </c>
      <c r="D414" s="63"/>
    </row>
    <row r="415" spans="1:7" x14ac:dyDescent="0.25">
      <c r="A415" s="56" t="s">
        <v>301</v>
      </c>
      <c r="B415" s="44">
        <v>25.086599919426437</v>
      </c>
      <c r="C415" s="44">
        <v>1.6048638581038799</v>
      </c>
      <c r="D415" s="63"/>
    </row>
    <row r="416" spans="1:7" x14ac:dyDescent="0.25">
      <c r="A416" s="56" t="s">
        <v>302</v>
      </c>
      <c r="B416" s="44">
        <v>18.810618020215564</v>
      </c>
      <c r="C416" s="44">
        <v>3.9620796224009527</v>
      </c>
      <c r="D416" s="63"/>
    </row>
    <row r="417" spans="1:7" x14ac:dyDescent="0.25">
      <c r="A417" s="56" t="s">
        <v>303</v>
      </c>
      <c r="B417" s="44">
        <v>18.737064745691015</v>
      </c>
      <c r="C417" s="44">
        <v>1.3530241844588546</v>
      </c>
      <c r="D417" s="63"/>
    </row>
    <row r="418" spans="1:7" x14ac:dyDescent="0.25">
      <c r="A418" s="56" t="s">
        <v>304</v>
      </c>
      <c r="B418" s="44">
        <v>12.012994437201085</v>
      </c>
      <c r="C418" s="44">
        <v>1.463742527523741</v>
      </c>
      <c r="D418" s="63"/>
    </row>
    <row r="419" spans="1:7" x14ac:dyDescent="0.25">
      <c r="A419" s="56" t="s">
        <v>663</v>
      </c>
      <c r="B419" s="44">
        <v>16.507360899811136</v>
      </c>
      <c r="C419" s="44">
        <v>0</v>
      </c>
      <c r="D419" s="63"/>
      <c r="G419" s="56"/>
    </row>
    <row r="420" spans="1:7" x14ac:dyDescent="0.25">
      <c r="A420" s="56" t="s">
        <v>305</v>
      </c>
      <c r="B420" s="44">
        <v>9.8749870672006317</v>
      </c>
      <c r="C420" s="44">
        <v>1.3912032649952797</v>
      </c>
      <c r="D420" s="63"/>
    </row>
    <row r="421" spans="1:7" x14ac:dyDescent="0.25">
      <c r="A421" s="56" t="s">
        <v>664</v>
      </c>
      <c r="B421" s="44">
        <v>5.1478052486308901</v>
      </c>
      <c r="C421" s="44">
        <v>0</v>
      </c>
      <c r="D421" s="63"/>
      <c r="G421" s="56"/>
    </row>
    <row r="422" spans="1:7" x14ac:dyDescent="0.25">
      <c r="A422" s="56" t="s">
        <v>306</v>
      </c>
      <c r="B422" s="44">
        <v>8.1478505442546556</v>
      </c>
      <c r="C422" s="44">
        <v>0.56478420258467588</v>
      </c>
      <c r="D422" s="63"/>
    </row>
    <row r="423" spans="1:7" x14ac:dyDescent="0.25">
      <c r="A423" s="56" t="s">
        <v>665</v>
      </c>
      <c r="B423" s="44">
        <v>5.0118676446020611</v>
      </c>
      <c r="C423" s="44">
        <v>0</v>
      </c>
      <c r="D423" s="63"/>
      <c r="G423" s="56"/>
    </row>
    <row r="424" spans="1:7" x14ac:dyDescent="0.25">
      <c r="A424" s="56" t="s">
        <v>307</v>
      </c>
      <c r="B424" s="44">
        <v>46.158148676900346</v>
      </c>
      <c r="C424" s="44">
        <v>2.1565350056001917</v>
      </c>
      <c r="D424" s="63"/>
    </row>
    <row r="425" spans="1:7" x14ac:dyDescent="0.25">
      <c r="A425" s="56" t="s">
        <v>308</v>
      </c>
      <c r="B425" s="44">
        <v>12.473577220563548</v>
      </c>
      <c r="C425" s="44">
        <v>12.241547660986669</v>
      </c>
      <c r="D425" s="63"/>
    </row>
    <row r="426" spans="1:7" x14ac:dyDescent="0.25">
      <c r="A426" s="60" t="s">
        <v>51</v>
      </c>
      <c r="B426" s="44">
        <v>290.00465121651274</v>
      </c>
      <c r="C426" s="44">
        <v>23.279585049700561</v>
      </c>
      <c r="E426" s="17"/>
      <c r="F426" s="17"/>
    </row>
    <row r="427" spans="1:7" x14ac:dyDescent="0.25">
      <c r="A427" s="56" t="s">
        <v>666</v>
      </c>
      <c r="B427" s="44">
        <v>1.3622010574508321</v>
      </c>
      <c r="C427" s="44">
        <v>0</v>
      </c>
      <c r="D427" s="63"/>
      <c r="G427" s="56"/>
    </row>
    <row r="428" spans="1:7" x14ac:dyDescent="0.25">
      <c r="A428" s="56" t="s">
        <v>667</v>
      </c>
      <c r="B428" s="44">
        <v>6.9572494993561333</v>
      </c>
      <c r="C428" s="44">
        <v>0</v>
      </c>
      <c r="D428" s="63"/>
      <c r="G428" s="56"/>
    </row>
    <row r="429" spans="1:7" x14ac:dyDescent="0.25">
      <c r="A429" s="56" t="s">
        <v>668</v>
      </c>
      <c r="B429" s="44">
        <v>2.1073148258702052</v>
      </c>
      <c r="C429" s="44">
        <v>0</v>
      </c>
      <c r="D429" s="63"/>
      <c r="G429" s="56"/>
    </row>
    <row r="430" spans="1:7" x14ac:dyDescent="0.25">
      <c r="A430" s="56" t="s">
        <v>309</v>
      </c>
      <c r="B430" s="44">
        <v>8.0733817628301381</v>
      </c>
      <c r="C430" s="44">
        <v>0.63386918167402884</v>
      </c>
      <c r="D430" s="63"/>
    </row>
    <row r="431" spans="1:7" x14ac:dyDescent="0.25">
      <c r="A431" s="56" t="s">
        <v>310</v>
      </c>
      <c r="B431" s="44">
        <v>6.1258328511791102</v>
      </c>
      <c r="C431" s="44">
        <v>3.8995081193417498E-2</v>
      </c>
      <c r="D431" s="63"/>
    </row>
    <row r="432" spans="1:7" x14ac:dyDescent="0.25">
      <c r="A432" s="56" t="s">
        <v>669</v>
      </c>
      <c r="B432" s="44">
        <v>4.2820588410645266</v>
      </c>
      <c r="C432" s="44">
        <v>0</v>
      </c>
      <c r="D432" s="63"/>
      <c r="G432" s="56"/>
    </row>
    <row r="433" spans="1:7" x14ac:dyDescent="0.25">
      <c r="A433" s="56" t="s">
        <v>311</v>
      </c>
      <c r="B433" s="44">
        <v>2.9221512977167476</v>
      </c>
      <c r="C433" s="44">
        <v>4.4905741039543104E-2</v>
      </c>
      <c r="D433" s="63"/>
    </row>
    <row r="434" spans="1:7" x14ac:dyDescent="0.25">
      <c r="A434" s="56" t="s">
        <v>670</v>
      </c>
      <c r="B434" s="44">
        <v>10.829038735080539</v>
      </c>
      <c r="C434" s="44">
        <v>0.15651338243917823</v>
      </c>
      <c r="D434" s="63"/>
    </row>
    <row r="435" spans="1:7" x14ac:dyDescent="0.25">
      <c r="A435" s="56" t="s">
        <v>671</v>
      </c>
      <c r="B435" s="44">
        <v>1.9011815351890098</v>
      </c>
      <c r="C435" s="44">
        <v>0</v>
      </c>
      <c r="D435" s="63"/>
      <c r="G435" s="56"/>
    </row>
    <row r="436" spans="1:7" x14ac:dyDescent="0.25">
      <c r="A436" s="56" t="s">
        <v>312</v>
      </c>
      <c r="B436" s="44">
        <v>30.155601045582586</v>
      </c>
      <c r="C436" s="44">
        <v>4.4798829207935711</v>
      </c>
      <c r="D436" s="63"/>
    </row>
    <row r="437" spans="1:7" x14ac:dyDescent="0.25">
      <c r="A437" s="56" t="s">
        <v>51</v>
      </c>
      <c r="B437" s="44">
        <v>20.491487868515463</v>
      </c>
      <c r="C437" s="44">
        <v>3.6088773518023896</v>
      </c>
      <c r="D437" s="63"/>
    </row>
    <row r="438" spans="1:7" x14ac:dyDescent="0.25">
      <c r="A438" s="56" t="s">
        <v>313</v>
      </c>
      <c r="B438" s="44">
        <v>18.584398304507587</v>
      </c>
      <c r="C438" s="44">
        <v>0.24832012919232474</v>
      </c>
      <c r="D438" s="63"/>
    </row>
    <row r="439" spans="1:7" x14ac:dyDescent="0.25">
      <c r="A439" s="56" t="s">
        <v>314</v>
      </c>
      <c r="B439" s="44">
        <v>2.4060553490053627</v>
      </c>
      <c r="C439" s="44">
        <v>0.21458256845620494</v>
      </c>
      <c r="D439" s="63"/>
    </row>
    <row r="440" spans="1:7" x14ac:dyDescent="0.25">
      <c r="A440" s="57" t="s">
        <v>315</v>
      </c>
      <c r="B440" s="44">
        <v>30.014866747041111</v>
      </c>
      <c r="C440" s="44">
        <v>1.2554521343680172</v>
      </c>
      <c r="D440" s="63"/>
    </row>
    <row r="441" spans="1:7" x14ac:dyDescent="0.25">
      <c r="A441" s="57" t="s">
        <v>316</v>
      </c>
      <c r="B441" s="44">
        <v>37.648167702393685</v>
      </c>
      <c r="C441" s="44">
        <v>2.1457522293811633</v>
      </c>
      <c r="D441" s="63"/>
    </row>
    <row r="442" spans="1:7" x14ac:dyDescent="0.25">
      <c r="A442" s="57" t="s">
        <v>676</v>
      </c>
      <c r="B442" s="44">
        <v>3.9367539490119454</v>
      </c>
      <c r="C442" s="44">
        <v>0</v>
      </c>
      <c r="D442" s="63"/>
      <c r="G442" s="57"/>
    </row>
    <row r="443" spans="1:7" x14ac:dyDescent="0.25">
      <c r="A443" s="56" t="s">
        <v>317</v>
      </c>
      <c r="B443" s="44">
        <v>34.784740447886485</v>
      </c>
      <c r="C443" s="44">
        <v>4.6755843791455183</v>
      </c>
      <c r="D443" s="63"/>
    </row>
    <row r="444" spans="1:7" x14ac:dyDescent="0.25">
      <c r="A444" s="56" t="s">
        <v>318</v>
      </c>
      <c r="B444" s="44">
        <v>5.0223337286716605</v>
      </c>
      <c r="C444" s="44">
        <v>1.6362399167409666E-2</v>
      </c>
      <c r="D444" s="63"/>
    </row>
    <row r="445" spans="1:7" x14ac:dyDescent="0.25">
      <c r="A445" s="56" t="s">
        <v>319</v>
      </c>
      <c r="B445" s="44">
        <v>8.3111012237562836</v>
      </c>
      <c r="C445" s="44">
        <v>0.32246471739053145</v>
      </c>
      <c r="D445" s="63"/>
    </row>
    <row r="446" spans="1:7" x14ac:dyDescent="0.25">
      <c r="A446" s="56" t="s">
        <v>320</v>
      </c>
      <c r="B446" s="44">
        <v>11.805913695929442</v>
      </c>
      <c r="C446" s="44">
        <v>0.33104178819571634</v>
      </c>
      <c r="D446" s="63"/>
    </row>
    <row r="447" spans="1:7" x14ac:dyDescent="0.25">
      <c r="A447" s="56" t="s">
        <v>672</v>
      </c>
      <c r="B447" s="44">
        <v>4.2073641323195741</v>
      </c>
      <c r="C447" s="44">
        <v>0.2955597869773271</v>
      </c>
      <c r="D447" s="63"/>
    </row>
    <row r="448" spans="1:7" x14ac:dyDescent="0.25">
      <c r="A448" s="56" t="s">
        <v>673</v>
      </c>
      <c r="B448" s="44">
        <v>1.3609019843618988</v>
      </c>
      <c r="C448" s="44">
        <v>0</v>
      </c>
      <c r="D448" s="63"/>
      <c r="G448" s="56"/>
    </row>
    <row r="449" spans="1:7" x14ac:dyDescent="0.25">
      <c r="A449" s="56" t="s">
        <v>674</v>
      </c>
      <c r="B449" s="44">
        <v>0.9653723665986691</v>
      </c>
      <c r="C449" s="44">
        <v>0</v>
      </c>
      <c r="D449" s="63"/>
      <c r="G449" s="56"/>
    </row>
    <row r="450" spans="1:7" x14ac:dyDescent="0.25">
      <c r="A450" s="56" t="s">
        <v>675</v>
      </c>
      <c r="B450" s="44">
        <v>2.497484832705156</v>
      </c>
      <c r="C450" s="44">
        <v>0</v>
      </c>
      <c r="D450" s="63"/>
      <c r="G450" s="56"/>
    </row>
    <row r="451" spans="1:7" x14ac:dyDescent="0.25">
      <c r="A451" s="56" t="s">
        <v>321</v>
      </c>
      <c r="B451" s="44">
        <v>8.6935607551975718</v>
      </c>
      <c r="C451" s="44">
        <v>0.16770247003380068</v>
      </c>
      <c r="D451" s="63"/>
    </row>
    <row r="452" spans="1:7" x14ac:dyDescent="0.25">
      <c r="A452" s="56" t="s">
        <v>322</v>
      </c>
      <c r="B452" s="44">
        <v>14.022557863406508</v>
      </c>
      <c r="C452" s="44">
        <v>1.0978576438847971</v>
      </c>
      <c r="D452" s="63"/>
    </row>
    <row r="453" spans="1:7" x14ac:dyDescent="0.25">
      <c r="A453" s="56" t="s">
        <v>323</v>
      </c>
      <c r="B453" s="44">
        <v>10.535578813884495</v>
      </c>
      <c r="C453" s="44">
        <v>3.5458611445656207</v>
      </c>
      <c r="D453" s="63"/>
    </row>
    <row r="454" spans="1:7" x14ac:dyDescent="0.25">
      <c r="A454" s="60" t="s">
        <v>49</v>
      </c>
      <c r="B454" s="44">
        <v>127.37970535610715</v>
      </c>
      <c r="C454" s="44">
        <v>10.062946251217751</v>
      </c>
      <c r="E454" s="17"/>
      <c r="F454" s="17"/>
    </row>
    <row r="455" spans="1:7" x14ac:dyDescent="0.25">
      <c r="A455" s="56" t="s">
        <v>677</v>
      </c>
      <c r="B455" s="44">
        <v>9.2359057845836308</v>
      </c>
      <c r="C455" s="44">
        <v>0</v>
      </c>
      <c r="D455" s="63"/>
      <c r="G455" s="56"/>
    </row>
    <row r="456" spans="1:7" x14ac:dyDescent="0.25">
      <c r="A456" s="56" t="s">
        <v>678</v>
      </c>
      <c r="B456" s="44">
        <v>6.1532448693418518</v>
      </c>
      <c r="C456" s="44">
        <v>0</v>
      </c>
      <c r="D456" s="63"/>
      <c r="G456" s="56"/>
    </row>
    <row r="457" spans="1:7" x14ac:dyDescent="0.25">
      <c r="A457" s="56" t="s">
        <v>324</v>
      </c>
      <c r="B457" s="44">
        <v>8.2341440795009024</v>
      </c>
      <c r="C457" s="44">
        <v>0.24928016264802619</v>
      </c>
      <c r="D457" s="63"/>
    </row>
    <row r="458" spans="1:7" x14ac:dyDescent="0.25">
      <c r="A458" s="56" t="s">
        <v>679</v>
      </c>
      <c r="B458" s="44">
        <v>4.4500990468169057</v>
      </c>
      <c r="C458" s="44">
        <v>0</v>
      </c>
      <c r="D458" s="63"/>
      <c r="G458" s="56"/>
    </row>
    <row r="459" spans="1:7" x14ac:dyDescent="0.25">
      <c r="A459" s="56" t="s">
        <v>325</v>
      </c>
      <c r="B459" s="44">
        <v>15.063170663746311</v>
      </c>
      <c r="C459" s="44">
        <v>0.45751020904404244</v>
      </c>
      <c r="D459" s="63"/>
    </row>
    <row r="460" spans="1:7" x14ac:dyDescent="0.25">
      <c r="A460" s="56" t="s">
        <v>326</v>
      </c>
      <c r="B460" s="44">
        <v>10.384908780274763</v>
      </c>
      <c r="C460" s="44">
        <v>0.40538379980441108</v>
      </c>
      <c r="D460" s="63"/>
    </row>
    <row r="461" spans="1:7" x14ac:dyDescent="0.25">
      <c r="A461" s="56" t="s">
        <v>327</v>
      </c>
      <c r="B461" s="44">
        <v>5.7149709456449953</v>
      </c>
      <c r="C461" s="44">
        <v>0.5398486498639623</v>
      </c>
      <c r="D461" s="63"/>
    </row>
    <row r="462" spans="1:7" x14ac:dyDescent="0.25">
      <c r="A462" s="56" t="s">
        <v>328</v>
      </c>
      <c r="B462" s="44">
        <v>6.3775315571252262</v>
      </c>
      <c r="C462" s="44">
        <v>0.46993315266127983</v>
      </c>
      <c r="D462" s="63"/>
    </row>
    <row r="463" spans="1:7" x14ac:dyDescent="0.25">
      <c r="A463" s="56" t="s">
        <v>329</v>
      </c>
      <c r="B463" s="44">
        <v>9.2074890202808248</v>
      </c>
      <c r="C463" s="44">
        <v>0</v>
      </c>
      <c r="D463" s="63"/>
      <c r="G463" s="56"/>
    </row>
    <row r="464" spans="1:7" x14ac:dyDescent="0.25">
      <c r="A464" s="56" t="s">
        <v>49</v>
      </c>
      <c r="B464" s="44">
        <v>48.951955437712492</v>
      </c>
      <c r="C464" s="44">
        <v>7.4800363126340468</v>
      </c>
      <c r="D464" s="63"/>
    </row>
    <row r="465" spans="1:7" x14ac:dyDescent="0.25">
      <c r="A465" s="56" t="s">
        <v>330</v>
      </c>
      <c r="B465" s="44">
        <v>3.6062851710792501</v>
      </c>
      <c r="C465" s="44">
        <v>0.4609539645619829</v>
      </c>
      <c r="D465" s="63"/>
    </row>
    <row r="466" spans="1:7" x14ac:dyDescent="0.25">
      <c r="A466" s="58" t="s">
        <v>14</v>
      </c>
      <c r="B466" s="44">
        <v>2253.9523680575148</v>
      </c>
      <c r="C466" s="44">
        <v>94.759441269737792</v>
      </c>
      <c r="E466" s="17"/>
      <c r="F466" s="17"/>
    </row>
    <row r="467" spans="1:7" x14ac:dyDescent="0.25">
      <c r="A467" s="60" t="s">
        <v>70</v>
      </c>
      <c r="B467" s="44">
        <v>104.57688531954491</v>
      </c>
      <c r="C467" s="44">
        <v>19.522112801131282</v>
      </c>
      <c r="E467" s="17"/>
      <c r="F467" s="17"/>
    </row>
    <row r="468" spans="1:7" x14ac:dyDescent="0.25">
      <c r="A468" s="56" t="s">
        <v>70</v>
      </c>
      <c r="B468" s="44">
        <v>25.921408867771174</v>
      </c>
      <c r="C468" s="44">
        <v>7.3246824922530926</v>
      </c>
      <c r="D468" s="63"/>
    </row>
    <row r="469" spans="1:7" x14ac:dyDescent="0.25">
      <c r="A469" s="56" t="s">
        <v>476</v>
      </c>
      <c r="B469" s="44">
        <v>4.6820586194995597</v>
      </c>
      <c r="C469" s="44">
        <v>2.5335004163915302</v>
      </c>
      <c r="D469" s="63"/>
    </row>
    <row r="470" spans="1:7" x14ac:dyDescent="0.25">
      <c r="A470" s="56" t="s">
        <v>680</v>
      </c>
      <c r="B470" s="44">
        <v>5.4594265680567737</v>
      </c>
      <c r="C470" s="44">
        <v>0</v>
      </c>
      <c r="D470" s="63"/>
      <c r="G470" s="56"/>
    </row>
    <row r="471" spans="1:7" x14ac:dyDescent="0.25">
      <c r="A471" s="56" t="s">
        <v>477</v>
      </c>
      <c r="B471" s="44">
        <v>23.488098101670722</v>
      </c>
      <c r="C471" s="44">
        <v>2.1101950290203271</v>
      </c>
      <c r="D471" s="63"/>
    </row>
    <row r="472" spans="1:7" x14ac:dyDescent="0.25">
      <c r="A472" s="56" t="s">
        <v>478</v>
      </c>
      <c r="B472" s="44">
        <v>23.574686301720192</v>
      </c>
      <c r="C472" s="44">
        <v>3.5264089962860776</v>
      </c>
      <c r="D472" s="63"/>
    </row>
    <row r="473" spans="1:7" x14ac:dyDescent="0.25">
      <c r="A473" s="56" t="s">
        <v>479</v>
      </c>
      <c r="B473" s="44">
        <v>14.246858284717856</v>
      </c>
      <c r="C473" s="44">
        <v>4.0273258671802568</v>
      </c>
      <c r="D473" s="63"/>
    </row>
    <row r="474" spans="1:7" x14ac:dyDescent="0.25">
      <c r="A474" s="56" t="s">
        <v>681</v>
      </c>
      <c r="B474" s="44">
        <v>7.2043485761086306</v>
      </c>
      <c r="C474" s="44">
        <v>0</v>
      </c>
      <c r="D474" s="63"/>
      <c r="G474" s="56"/>
    </row>
    <row r="475" spans="1:7" x14ac:dyDescent="0.25">
      <c r="A475" s="60" t="s">
        <v>69</v>
      </c>
      <c r="B475" s="44">
        <v>194.94449635008374</v>
      </c>
      <c r="C475" s="44">
        <v>5.2078061610607218</v>
      </c>
      <c r="E475" s="17"/>
      <c r="F475" s="17"/>
      <c r="G475" s="56"/>
    </row>
    <row r="476" spans="1:7" x14ac:dyDescent="0.25">
      <c r="A476" s="56" t="s">
        <v>682</v>
      </c>
      <c r="B476" s="44">
        <v>9.573653658104142</v>
      </c>
      <c r="C476" s="44">
        <v>0</v>
      </c>
      <c r="D476" s="63"/>
      <c r="G476" s="56"/>
    </row>
    <row r="477" spans="1:7" x14ac:dyDescent="0.25">
      <c r="A477" s="56" t="s">
        <v>683</v>
      </c>
      <c r="B477" s="44">
        <v>11.066234985197672</v>
      </c>
      <c r="C477" s="44">
        <v>0</v>
      </c>
      <c r="D477" s="63"/>
      <c r="G477" s="56"/>
    </row>
    <row r="478" spans="1:7" x14ac:dyDescent="0.25">
      <c r="A478" s="56" t="s">
        <v>684</v>
      </c>
      <c r="B478" s="44">
        <v>44.20736937702813</v>
      </c>
      <c r="C478" s="44">
        <v>0.12567733495100616</v>
      </c>
      <c r="D478" s="63"/>
    </row>
    <row r="479" spans="1:7" x14ac:dyDescent="0.25">
      <c r="A479" s="56" t="s">
        <v>480</v>
      </c>
      <c r="B479" s="44">
        <v>5.2797667729431996</v>
      </c>
      <c r="C479" s="44">
        <v>0.52039439854145619</v>
      </c>
      <c r="D479" s="63"/>
    </row>
    <row r="480" spans="1:7" x14ac:dyDescent="0.25">
      <c r="A480" s="56" t="s">
        <v>481</v>
      </c>
      <c r="B480" s="44">
        <v>15.798234284994709</v>
      </c>
      <c r="C480" s="44">
        <v>0.75012883385612938</v>
      </c>
      <c r="D480" s="63"/>
    </row>
    <row r="481" spans="1:7" x14ac:dyDescent="0.25">
      <c r="A481" s="56" t="s">
        <v>685</v>
      </c>
      <c r="B481" s="44">
        <v>5.9947502000646464</v>
      </c>
      <c r="C481" s="44">
        <v>0</v>
      </c>
      <c r="D481" s="63"/>
      <c r="G481" s="56"/>
    </row>
    <row r="482" spans="1:7" x14ac:dyDescent="0.25">
      <c r="A482" s="56" t="s">
        <v>686</v>
      </c>
      <c r="B482" s="44">
        <v>3.9288697340935976</v>
      </c>
      <c r="C482" s="44">
        <v>0</v>
      </c>
      <c r="D482" s="63"/>
      <c r="G482" s="56"/>
    </row>
    <row r="483" spans="1:7" x14ac:dyDescent="0.25">
      <c r="A483" s="56" t="s">
        <v>687</v>
      </c>
      <c r="B483" s="44">
        <v>1.2410118378138966</v>
      </c>
      <c r="C483" s="44">
        <v>0</v>
      </c>
      <c r="D483" s="63"/>
      <c r="G483" s="56"/>
    </row>
    <row r="484" spans="1:7" x14ac:dyDescent="0.25">
      <c r="A484" s="56" t="s">
        <v>482</v>
      </c>
      <c r="B484" s="44">
        <v>6.7254727422445661</v>
      </c>
      <c r="C484" s="44">
        <v>0.12662122124211936</v>
      </c>
      <c r="D484" s="63"/>
    </row>
    <row r="485" spans="1:7" x14ac:dyDescent="0.25">
      <c r="A485" s="56" t="s">
        <v>483</v>
      </c>
      <c r="B485" s="44">
        <v>26.168658452317811</v>
      </c>
      <c r="C485" s="44">
        <v>1.3584003394914177</v>
      </c>
      <c r="D485" s="63"/>
    </row>
    <row r="486" spans="1:7" x14ac:dyDescent="0.25">
      <c r="A486" s="56" t="s">
        <v>484</v>
      </c>
      <c r="B486" s="44">
        <v>6.1410162904857026</v>
      </c>
      <c r="C486" s="44">
        <v>0.15191147185210729</v>
      </c>
      <c r="D486" s="63"/>
    </row>
    <row r="487" spans="1:7" x14ac:dyDescent="0.25">
      <c r="A487" s="56" t="s">
        <v>485</v>
      </c>
      <c r="B487" s="44">
        <v>26.097357044259809</v>
      </c>
      <c r="C487" s="44">
        <v>0.76694874335988483</v>
      </c>
      <c r="D487" s="63"/>
    </row>
    <row r="488" spans="1:7" x14ac:dyDescent="0.25">
      <c r="A488" s="56" t="s">
        <v>688</v>
      </c>
      <c r="B488" s="44">
        <v>14.320573348178096</v>
      </c>
      <c r="C488" s="44">
        <v>0.14193772748126754</v>
      </c>
      <c r="D488" s="63"/>
    </row>
    <row r="489" spans="1:7" x14ac:dyDescent="0.25">
      <c r="A489" s="56" t="s">
        <v>486</v>
      </c>
      <c r="B489" s="44">
        <v>18.401527622357754</v>
      </c>
      <c r="C489" s="44">
        <v>1.2657860902853324</v>
      </c>
      <c r="D489" s="63"/>
    </row>
    <row r="490" spans="1:7" x14ac:dyDescent="0.25">
      <c r="A490" s="60" t="s">
        <v>71</v>
      </c>
      <c r="B490" s="44">
        <v>175.22992614818534</v>
      </c>
      <c r="C490" s="44">
        <v>6.4598717935259558</v>
      </c>
      <c r="E490" s="17"/>
      <c r="F490" s="17"/>
    </row>
    <row r="491" spans="1:7" x14ac:dyDescent="0.25">
      <c r="A491" s="56" t="s">
        <v>487</v>
      </c>
      <c r="B491" s="44">
        <v>12.75889516342713</v>
      </c>
      <c r="C491" s="44">
        <v>2.4562105478554104</v>
      </c>
      <c r="D491" s="63"/>
    </row>
    <row r="492" spans="1:7" x14ac:dyDescent="0.25">
      <c r="A492" s="56" t="s">
        <v>488</v>
      </c>
      <c r="B492" s="44">
        <v>47.116016168353354</v>
      </c>
      <c r="C492" s="44">
        <v>0.53290662383089293</v>
      </c>
      <c r="D492" s="63"/>
    </row>
    <row r="493" spans="1:7" x14ac:dyDescent="0.25">
      <c r="A493" s="56" t="s">
        <v>489</v>
      </c>
      <c r="B493" s="44">
        <v>39.365963981625235</v>
      </c>
      <c r="C493" s="44">
        <v>0.80581169354863447</v>
      </c>
      <c r="D493" s="63"/>
    </row>
    <row r="494" spans="1:7" x14ac:dyDescent="0.25">
      <c r="A494" s="56" t="s">
        <v>689</v>
      </c>
      <c r="B494" s="44">
        <v>18.643597005115126</v>
      </c>
      <c r="C494" s="44">
        <v>0.11415529962984776</v>
      </c>
      <c r="D494" s="63"/>
    </row>
    <row r="495" spans="1:7" x14ac:dyDescent="0.25">
      <c r="A495" s="56" t="s">
        <v>690</v>
      </c>
      <c r="B495" s="44">
        <v>2.1245884191011104</v>
      </c>
      <c r="C495" s="44">
        <v>0</v>
      </c>
      <c r="D495" s="63"/>
      <c r="G495" s="56"/>
    </row>
    <row r="496" spans="1:7" x14ac:dyDescent="0.25">
      <c r="A496" s="56" t="s">
        <v>691</v>
      </c>
      <c r="B496" s="44">
        <v>1.7953928395458669</v>
      </c>
      <c r="C496" s="44">
        <v>0</v>
      </c>
      <c r="D496" s="63"/>
      <c r="G496" s="56"/>
    </row>
    <row r="497" spans="1:7" x14ac:dyDescent="0.25">
      <c r="A497" s="56" t="s">
        <v>71</v>
      </c>
      <c r="B497" s="44">
        <v>5.1013668978047031</v>
      </c>
      <c r="C497" s="44">
        <v>0.28964887</v>
      </c>
      <c r="D497" s="63"/>
      <c r="G497" s="56"/>
    </row>
    <row r="498" spans="1:7" x14ac:dyDescent="0.25">
      <c r="A498" s="56" t="s">
        <v>692</v>
      </c>
      <c r="B498" s="44">
        <v>1.763054392262456</v>
      </c>
      <c r="C498" s="44">
        <v>0</v>
      </c>
      <c r="D498" s="63"/>
      <c r="G498" s="56"/>
    </row>
    <row r="499" spans="1:7" x14ac:dyDescent="0.25">
      <c r="A499" s="56" t="s">
        <v>490</v>
      </c>
      <c r="B499" s="44">
        <v>22.194144496046391</v>
      </c>
      <c r="C499" s="44">
        <v>1.0651341759070143</v>
      </c>
      <c r="D499" s="63"/>
    </row>
    <row r="500" spans="1:7" x14ac:dyDescent="0.25">
      <c r="A500" s="56" t="s">
        <v>491</v>
      </c>
      <c r="B500" s="44">
        <v>6.1505820684222803</v>
      </c>
      <c r="C500" s="44">
        <v>0.68960436419607196</v>
      </c>
      <c r="D500" s="63"/>
    </row>
    <row r="501" spans="1:7" x14ac:dyDescent="0.25">
      <c r="A501" s="56" t="s">
        <v>492</v>
      </c>
      <c r="B501" s="44">
        <v>2.7455129455319609</v>
      </c>
      <c r="C501" s="44">
        <v>0.50640021855808515</v>
      </c>
      <c r="D501" s="63"/>
    </row>
    <row r="502" spans="1:7" x14ac:dyDescent="0.25">
      <c r="A502" s="56" t="s">
        <v>693</v>
      </c>
      <c r="B502" s="44">
        <v>15.470811770949734</v>
      </c>
      <c r="C502" s="44">
        <v>0</v>
      </c>
      <c r="D502" s="63"/>
      <c r="G502" s="56"/>
    </row>
    <row r="503" spans="1:7" x14ac:dyDescent="0.25">
      <c r="A503" s="60" t="s">
        <v>68</v>
      </c>
      <c r="B503" s="44">
        <v>1232.0136725025195</v>
      </c>
      <c r="C503" s="44">
        <v>49.265467559872064</v>
      </c>
      <c r="E503" s="17"/>
      <c r="F503" s="17"/>
      <c r="G503" s="56"/>
    </row>
    <row r="504" spans="1:7" x14ac:dyDescent="0.25">
      <c r="A504" s="56" t="s">
        <v>694</v>
      </c>
      <c r="B504" s="44">
        <v>40.222200336616289</v>
      </c>
      <c r="C504" s="44">
        <v>0.19875785541389901</v>
      </c>
      <c r="D504" s="63"/>
    </row>
    <row r="505" spans="1:7" x14ac:dyDescent="0.25">
      <c r="A505" s="56" t="s">
        <v>493</v>
      </c>
      <c r="B505" s="44">
        <v>91.322804203693082</v>
      </c>
      <c r="C505" s="44">
        <v>3.6240344213040556</v>
      </c>
      <c r="D505" s="63"/>
    </row>
    <row r="506" spans="1:7" x14ac:dyDescent="0.25">
      <c r="A506" s="56" t="s">
        <v>494</v>
      </c>
      <c r="B506" s="44">
        <v>80.916028188962457</v>
      </c>
      <c r="C506" s="44">
        <v>7.2655850862793772</v>
      </c>
      <c r="D506" s="63"/>
    </row>
    <row r="507" spans="1:7" x14ac:dyDescent="0.25">
      <c r="A507" s="56" t="s">
        <v>695</v>
      </c>
      <c r="B507" s="44">
        <v>8.3724491834917902</v>
      </c>
      <c r="C507" s="44">
        <v>0</v>
      </c>
      <c r="D507" s="63"/>
      <c r="G507" s="56"/>
    </row>
    <row r="508" spans="1:7" x14ac:dyDescent="0.25">
      <c r="A508" s="56" t="s">
        <v>696</v>
      </c>
      <c r="B508" s="44">
        <v>16.354286296417097</v>
      </c>
      <c r="C508" s="44">
        <v>0.24512678413351952</v>
      </c>
      <c r="D508" s="63"/>
    </row>
    <row r="509" spans="1:7" x14ac:dyDescent="0.25">
      <c r="A509" s="56" t="s">
        <v>495</v>
      </c>
      <c r="B509" s="44">
        <v>19.660989837579983</v>
      </c>
      <c r="C509" s="44">
        <v>1.1022243196641197</v>
      </c>
      <c r="D509" s="63"/>
    </row>
    <row r="510" spans="1:7" x14ac:dyDescent="0.25">
      <c r="A510" s="56" t="s">
        <v>496</v>
      </c>
      <c r="B510" s="44">
        <v>47.579027381703277</v>
      </c>
      <c r="C510" s="44">
        <v>2.2701585570859728</v>
      </c>
      <c r="D510" s="63"/>
    </row>
    <row r="511" spans="1:7" x14ac:dyDescent="0.25">
      <c r="A511" s="56" t="s">
        <v>497</v>
      </c>
      <c r="B511" s="44">
        <v>255.21986348206991</v>
      </c>
      <c r="C511" s="44">
        <v>8.3871795625965682</v>
      </c>
      <c r="D511" s="63"/>
    </row>
    <row r="512" spans="1:7" x14ac:dyDescent="0.25">
      <c r="A512" s="56" t="s">
        <v>498</v>
      </c>
      <c r="B512" s="44">
        <v>11.697992576698059</v>
      </c>
      <c r="C512" s="44">
        <v>1.5158774879125902</v>
      </c>
      <c r="D512" s="63"/>
    </row>
    <row r="513" spans="1:7" x14ac:dyDescent="0.25">
      <c r="A513" s="56" t="s">
        <v>499</v>
      </c>
      <c r="B513" s="44">
        <v>132.8136436365649</v>
      </c>
      <c r="C513" s="44">
        <v>9.9824407544842018</v>
      </c>
      <c r="D513" s="63"/>
    </row>
    <row r="514" spans="1:7" x14ac:dyDescent="0.25">
      <c r="A514" s="56" t="s">
        <v>500</v>
      </c>
      <c r="B514" s="44">
        <v>33.966348277018803</v>
      </c>
      <c r="C514" s="44">
        <v>3.8138930805131728</v>
      </c>
      <c r="D514" s="63"/>
    </row>
    <row r="515" spans="1:7" x14ac:dyDescent="0.25">
      <c r="A515" s="56" t="s">
        <v>501</v>
      </c>
      <c r="B515" s="44">
        <v>147.62301191024443</v>
      </c>
      <c r="C515" s="44">
        <v>4.0352197949506534</v>
      </c>
      <c r="D515" s="63"/>
    </row>
    <row r="516" spans="1:7" x14ac:dyDescent="0.25">
      <c r="A516" s="56" t="s">
        <v>502</v>
      </c>
      <c r="B516" s="44">
        <v>42.027890565657898</v>
      </c>
      <c r="C516" s="44">
        <v>1.1958606671132872</v>
      </c>
      <c r="D516" s="63"/>
    </row>
    <row r="517" spans="1:7" x14ac:dyDescent="0.25">
      <c r="A517" s="56" t="s">
        <v>503</v>
      </c>
      <c r="B517" s="44">
        <v>91.487940603559338</v>
      </c>
      <c r="C517" s="44">
        <v>1.3179885747602404</v>
      </c>
      <c r="D517" s="63"/>
    </row>
    <row r="518" spans="1:7" x14ac:dyDescent="0.25">
      <c r="A518" s="56" t="s">
        <v>68</v>
      </c>
      <c r="B518" s="44">
        <v>53.752654038711448</v>
      </c>
      <c r="C518" s="44">
        <v>2.0174976104348996</v>
      </c>
      <c r="D518" s="63"/>
    </row>
    <row r="519" spans="1:7" x14ac:dyDescent="0.25">
      <c r="A519" s="56" t="s">
        <v>504</v>
      </c>
      <c r="B519" s="44">
        <v>16.534961013392323</v>
      </c>
      <c r="C519" s="44">
        <v>0.12221078816428456</v>
      </c>
      <c r="D519" s="63"/>
    </row>
    <row r="520" spans="1:7" x14ac:dyDescent="0.25">
      <c r="A520" s="56" t="s">
        <v>505</v>
      </c>
      <c r="B520" s="44">
        <v>61.581062540806897</v>
      </c>
      <c r="C520" s="44">
        <v>2.0560965477206885</v>
      </c>
      <c r="D520" s="63"/>
    </row>
    <row r="521" spans="1:7" x14ac:dyDescent="0.25">
      <c r="A521" s="57" t="s">
        <v>699</v>
      </c>
      <c r="B521" s="44">
        <v>3.1002941836694111</v>
      </c>
      <c r="C521" s="44">
        <v>0.1153156673405242</v>
      </c>
      <c r="D521" s="63"/>
    </row>
    <row r="522" spans="1:7" x14ac:dyDescent="0.25">
      <c r="A522" s="56" t="s">
        <v>697</v>
      </c>
      <c r="B522" s="44">
        <v>12.191944054340413</v>
      </c>
      <c r="C522" s="44">
        <v>0</v>
      </c>
      <c r="D522" s="63"/>
    </row>
    <row r="523" spans="1:7" x14ac:dyDescent="0.25">
      <c r="A523" s="56" t="s">
        <v>698</v>
      </c>
      <c r="B523" s="44">
        <v>65.588280191321516</v>
      </c>
      <c r="C523" s="44">
        <v>0</v>
      </c>
      <c r="D523" s="63"/>
    </row>
    <row r="524" spans="1:7" x14ac:dyDescent="0.25">
      <c r="A524" s="60" t="s">
        <v>72</v>
      </c>
      <c r="B524" s="44">
        <v>547.1873877371811</v>
      </c>
      <c r="C524" s="44">
        <v>14.593831824147772</v>
      </c>
      <c r="E524" s="17"/>
      <c r="F524" s="17"/>
    </row>
    <row r="525" spans="1:7" x14ac:dyDescent="0.25">
      <c r="A525" s="56" t="s">
        <v>506</v>
      </c>
      <c r="B525" s="44">
        <v>72.213460988007469</v>
      </c>
      <c r="C525" s="44">
        <v>1.1618566475956142</v>
      </c>
      <c r="D525" s="63"/>
    </row>
    <row r="526" spans="1:7" x14ac:dyDescent="0.25">
      <c r="A526" s="56" t="s">
        <v>700</v>
      </c>
      <c r="B526" s="44">
        <v>12.297109747613964</v>
      </c>
      <c r="C526" s="44">
        <v>0</v>
      </c>
      <c r="D526" s="63"/>
      <c r="G526" s="56"/>
    </row>
    <row r="527" spans="1:7" x14ac:dyDescent="0.25">
      <c r="A527" s="56" t="s">
        <v>507</v>
      </c>
      <c r="B527" s="44">
        <v>27.834300903015468</v>
      </c>
      <c r="C527" s="44">
        <v>0.50718967158105821</v>
      </c>
      <c r="D527" s="63"/>
    </row>
    <row r="528" spans="1:7" x14ac:dyDescent="0.25">
      <c r="A528" s="56" t="s">
        <v>508</v>
      </c>
      <c r="B528" s="44">
        <v>59.34228512403557</v>
      </c>
      <c r="C528" s="44">
        <v>2.6273073622464977</v>
      </c>
      <c r="D528" s="63"/>
    </row>
    <row r="529" spans="1:7" x14ac:dyDescent="0.25">
      <c r="A529" s="56" t="s">
        <v>701</v>
      </c>
      <c r="B529" s="44">
        <v>15.438188587881946</v>
      </c>
      <c r="C529" s="44">
        <v>0</v>
      </c>
      <c r="D529" s="63"/>
      <c r="G529" s="56"/>
    </row>
    <row r="530" spans="1:7" x14ac:dyDescent="0.25">
      <c r="A530" s="56" t="s">
        <v>702</v>
      </c>
      <c r="B530" s="44">
        <v>20.485231827221824</v>
      </c>
      <c r="C530" s="44">
        <v>0</v>
      </c>
      <c r="D530" s="63"/>
      <c r="G530" s="56"/>
    </row>
    <row r="531" spans="1:7" x14ac:dyDescent="0.25">
      <c r="A531" s="56" t="s">
        <v>703</v>
      </c>
      <c r="B531" s="44">
        <v>2.4462922526600037</v>
      </c>
      <c r="C531" s="44">
        <v>0</v>
      </c>
      <c r="D531" s="63"/>
      <c r="G531" s="56"/>
    </row>
    <row r="532" spans="1:7" x14ac:dyDescent="0.25">
      <c r="A532" s="56" t="s">
        <v>509</v>
      </c>
      <c r="B532" s="44">
        <v>3.6192648565124879</v>
      </c>
      <c r="C532" s="44">
        <v>0.21680713956321626</v>
      </c>
      <c r="D532" s="63"/>
    </row>
    <row r="533" spans="1:7" x14ac:dyDescent="0.25">
      <c r="A533" s="56" t="s">
        <v>704</v>
      </c>
      <c r="B533" s="44">
        <v>9.5299337442171943</v>
      </c>
      <c r="C533" s="44">
        <v>0.1220471808113385</v>
      </c>
      <c r="D533" s="63"/>
    </row>
    <row r="534" spans="1:7" x14ac:dyDescent="0.25">
      <c r="A534" s="56" t="s">
        <v>705</v>
      </c>
      <c r="B534" s="44">
        <v>21.932996933191021</v>
      </c>
      <c r="C534" s="44">
        <v>0</v>
      </c>
      <c r="D534" s="63"/>
      <c r="G534" s="56"/>
    </row>
    <row r="535" spans="1:7" x14ac:dyDescent="0.25">
      <c r="A535" s="56" t="s">
        <v>706</v>
      </c>
      <c r="B535" s="44">
        <v>2.6169640810931263</v>
      </c>
      <c r="C535" s="44">
        <v>0</v>
      </c>
      <c r="D535" s="63"/>
      <c r="G535" s="56"/>
    </row>
    <row r="536" spans="1:7" x14ac:dyDescent="0.25">
      <c r="A536" s="56" t="s">
        <v>510</v>
      </c>
      <c r="B536" s="44">
        <v>29.760718897045653</v>
      </c>
      <c r="C536" s="44">
        <v>0.22156823434291731</v>
      </c>
      <c r="D536" s="63"/>
    </row>
    <row r="537" spans="1:7" x14ac:dyDescent="0.25">
      <c r="A537" s="56" t="s">
        <v>511</v>
      </c>
      <c r="B537" s="44">
        <v>26.31324839715154</v>
      </c>
      <c r="C537" s="44">
        <v>1.3013041907834482</v>
      </c>
      <c r="D537" s="63"/>
    </row>
    <row r="538" spans="1:7" x14ac:dyDescent="0.25">
      <c r="A538" s="56" t="s">
        <v>512</v>
      </c>
      <c r="B538" s="44">
        <v>21.308498247770292</v>
      </c>
      <c r="C538" s="44">
        <v>3.2984444117463467</v>
      </c>
      <c r="D538" s="63"/>
    </row>
    <row r="539" spans="1:7" x14ac:dyDescent="0.25">
      <c r="A539" s="56" t="s">
        <v>513</v>
      </c>
      <c r="B539" s="44">
        <v>13.492970202578638</v>
      </c>
      <c r="C539" s="44">
        <v>1.2002727917465814</v>
      </c>
      <c r="D539" s="63"/>
    </row>
    <row r="540" spans="1:7" x14ac:dyDescent="0.25">
      <c r="A540" s="56" t="s">
        <v>514</v>
      </c>
      <c r="B540" s="44">
        <v>59.570420877354692</v>
      </c>
      <c r="C540" s="44">
        <v>0</v>
      </c>
      <c r="D540" s="63"/>
      <c r="G540" s="56"/>
    </row>
    <row r="541" spans="1:7" x14ac:dyDescent="0.25">
      <c r="A541" s="56" t="s">
        <v>515</v>
      </c>
      <c r="B541" s="44">
        <v>83.032537855771295</v>
      </c>
      <c r="C541" s="44">
        <v>3.2420321044715439</v>
      </c>
      <c r="D541" s="63"/>
    </row>
    <row r="542" spans="1:7" x14ac:dyDescent="0.25">
      <c r="A542" s="56" t="s">
        <v>516</v>
      </c>
      <c r="B542" s="44">
        <v>21.901103839923671</v>
      </c>
      <c r="C542" s="44">
        <v>0.69500208925920848</v>
      </c>
      <c r="D542" s="63"/>
    </row>
    <row r="543" spans="1:7" x14ac:dyDescent="0.25">
      <c r="A543" s="56" t="s">
        <v>707</v>
      </c>
      <c r="B543" s="44">
        <v>44.051860374135174</v>
      </c>
      <c r="C543" s="44">
        <v>0</v>
      </c>
      <c r="D543" s="63"/>
      <c r="G543" s="56"/>
    </row>
    <row r="544" spans="1:7" x14ac:dyDescent="0.25">
      <c r="A544" s="58" t="s">
        <v>13</v>
      </c>
      <c r="B544" s="44">
        <v>1625.1714378582233</v>
      </c>
      <c r="C544" s="44">
        <v>246.05526591904055</v>
      </c>
      <c r="E544" s="17"/>
      <c r="F544" s="17"/>
      <c r="G544" s="56"/>
    </row>
    <row r="545" spans="1:7" x14ac:dyDescent="0.25">
      <c r="A545" s="60" t="s">
        <v>63</v>
      </c>
      <c r="B545" s="44">
        <v>210.82511562065534</v>
      </c>
      <c r="C545" s="44">
        <v>30.676702580404925</v>
      </c>
      <c r="E545" s="17"/>
      <c r="F545" s="17"/>
      <c r="G545" s="56"/>
    </row>
    <row r="546" spans="1:7" x14ac:dyDescent="0.25">
      <c r="A546" s="56" t="s">
        <v>63</v>
      </c>
      <c r="B546" s="44">
        <v>17.158546432805217</v>
      </c>
      <c r="C546" s="44">
        <v>7.3019480440000004</v>
      </c>
      <c r="D546" s="63"/>
      <c r="G546" s="56"/>
    </row>
    <row r="547" spans="1:7" x14ac:dyDescent="0.25">
      <c r="A547" s="56" t="s">
        <v>708</v>
      </c>
      <c r="B547" s="44">
        <v>2.7941813391671992</v>
      </c>
      <c r="C547" s="44">
        <v>0.25518203900000003</v>
      </c>
      <c r="D547" s="63"/>
    </row>
    <row r="548" spans="1:7" x14ac:dyDescent="0.25">
      <c r="A548" s="56" t="s">
        <v>709</v>
      </c>
      <c r="B548" s="44">
        <v>62.153208272788</v>
      </c>
      <c r="C548" s="44">
        <v>0</v>
      </c>
      <c r="D548" s="63"/>
      <c r="G548" s="56"/>
    </row>
    <row r="549" spans="1:7" x14ac:dyDescent="0.25">
      <c r="A549" s="56" t="s">
        <v>388</v>
      </c>
      <c r="B549" s="44">
        <v>25.186837232366894</v>
      </c>
      <c r="C549" s="44">
        <v>5.3798468876070764</v>
      </c>
      <c r="D549" s="63"/>
      <c r="G549" s="56"/>
    </row>
    <row r="550" spans="1:7" x14ac:dyDescent="0.25">
      <c r="A550" s="56" t="s">
        <v>389</v>
      </c>
      <c r="B550" s="44">
        <v>10.422316586123216</v>
      </c>
      <c r="C550" s="44">
        <v>2.5449795310663346</v>
      </c>
      <c r="D550" s="63"/>
    </row>
    <row r="551" spans="1:7" x14ac:dyDescent="0.25">
      <c r="A551" s="56" t="s">
        <v>710</v>
      </c>
      <c r="B551" s="44">
        <v>1.9916758270694332</v>
      </c>
      <c r="C551" s="44">
        <v>0</v>
      </c>
      <c r="D551" s="63"/>
    </row>
    <row r="552" spans="1:7" x14ac:dyDescent="0.25">
      <c r="A552" s="56" t="s">
        <v>390</v>
      </c>
      <c r="B552" s="44">
        <v>21.828127994424275</v>
      </c>
      <c r="C552" s="44">
        <v>1.7051022452027618</v>
      </c>
      <c r="D552" s="63"/>
      <c r="G552" s="56"/>
    </row>
    <row r="553" spans="1:7" x14ac:dyDescent="0.25">
      <c r="A553" s="56" t="s">
        <v>391</v>
      </c>
      <c r="B553" s="44">
        <v>6.399859865530229</v>
      </c>
      <c r="C553" s="44">
        <v>0.97039414307622529</v>
      </c>
      <c r="D553" s="63"/>
    </row>
    <row r="554" spans="1:7" x14ac:dyDescent="0.25">
      <c r="A554" s="56" t="s">
        <v>392</v>
      </c>
      <c r="B554" s="44">
        <v>11.860369275040355</v>
      </c>
      <c r="C554" s="44">
        <v>2.1966667671555236</v>
      </c>
      <c r="D554" s="63"/>
    </row>
    <row r="555" spans="1:7" x14ac:dyDescent="0.25">
      <c r="A555" s="56" t="s">
        <v>393</v>
      </c>
      <c r="B555" s="44">
        <v>10.560979081958953</v>
      </c>
      <c r="C555" s="44">
        <v>1.0700107638977772</v>
      </c>
      <c r="D555" s="63"/>
    </row>
    <row r="556" spans="1:7" x14ac:dyDescent="0.25">
      <c r="A556" s="56" t="s">
        <v>394</v>
      </c>
      <c r="B556" s="44">
        <v>27.555676617240778</v>
      </c>
      <c r="C556" s="44">
        <v>9.1568320231443643</v>
      </c>
      <c r="D556" s="63"/>
    </row>
    <row r="557" spans="1:7" x14ac:dyDescent="0.25">
      <c r="A557" s="56" t="s">
        <v>395</v>
      </c>
      <c r="B557" s="44">
        <v>12.913337096140804</v>
      </c>
      <c r="C557" s="44">
        <v>9.5740136254856043E-2</v>
      </c>
      <c r="D557" s="63"/>
    </row>
    <row r="558" spans="1:7" x14ac:dyDescent="0.25">
      <c r="A558" s="60" t="s">
        <v>64</v>
      </c>
      <c r="B558" s="44">
        <v>32.592446175158265</v>
      </c>
      <c r="C558" s="44">
        <v>4.8109101314285683</v>
      </c>
      <c r="E558" s="17"/>
      <c r="F558" s="17"/>
    </row>
    <row r="559" spans="1:7" x14ac:dyDescent="0.25">
      <c r="A559" s="56" t="s">
        <v>711</v>
      </c>
      <c r="B559" s="44">
        <v>7.6639163206732173</v>
      </c>
      <c r="C559" s="44">
        <v>0.22895205851503406</v>
      </c>
    </row>
    <row r="560" spans="1:7" x14ac:dyDescent="0.25">
      <c r="A560" s="56" t="s">
        <v>396</v>
      </c>
      <c r="B560" s="44">
        <v>24.928529854485049</v>
      </c>
      <c r="C560" s="44">
        <v>4.5819580729135341</v>
      </c>
    </row>
    <row r="561" spans="1:9" x14ac:dyDescent="0.25">
      <c r="A561" s="60" t="s">
        <v>65</v>
      </c>
      <c r="B561" s="44">
        <v>72.892596661222015</v>
      </c>
      <c r="C561" s="44">
        <v>8.4597280745258878</v>
      </c>
      <c r="E561" s="17"/>
      <c r="F561" s="17"/>
    </row>
    <row r="562" spans="1:9" x14ac:dyDescent="0.25">
      <c r="A562" s="56" t="s">
        <v>712</v>
      </c>
      <c r="B562" s="44">
        <v>10.973854544636316</v>
      </c>
      <c r="C562" s="44">
        <v>1.832641928743735</v>
      </c>
      <c r="D562" s="63"/>
    </row>
    <row r="563" spans="1:9" x14ac:dyDescent="0.25">
      <c r="A563" s="56" t="s">
        <v>397</v>
      </c>
      <c r="B563" s="44">
        <v>19.084631129294646</v>
      </c>
      <c r="C563" s="44">
        <v>1.2397905924132793</v>
      </c>
      <c r="D563" s="63"/>
    </row>
    <row r="564" spans="1:9" x14ac:dyDescent="0.25">
      <c r="A564" s="56" t="s">
        <v>713</v>
      </c>
      <c r="B564" s="44">
        <v>2.7633136597070167</v>
      </c>
      <c r="C564" s="44">
        <v>0</v>
      </c>
      <c r="D564" s="63"/>
    </row>
    <row r="565" spans="1:9" x14ac:dyDescent="0.25">
      <c r="A565" s="56" t="s">
        <v>65</v>
      </c>
      <c r="B565" s="44">
        <v>25.372800819020867</v>
      </c>
      <c r="C565" s="44">
        <v>2.2863238276282458</v>
      </c>
      <c r="D565" s="63"/>
      <c r="G565" s="56"/>
    </row>
    <row r="566" spans="1:9" x14ac:dyDescent="0.25">
      <c r="A566" s="56" t="s">
        <v>714</v>
      </c>
      <c r="B566" s="44">
        <v>2.549882110791637</v>
      </c>
      <c r="C566" s="44">
        <v>0</v>
      </c>
      <c r="D566" s="63"/>
    </row>
    <row r="567" spans="1:9" x14ac:dyDescent="0.25">
      <c r="A567" s="56" t="s">
        <v>398</v>
      </c>
      <c r="B567" s="44">
        <v>3.9290198367257467</v>
      </c>
      <c r="C567" s="44">
        <v>0.54128149538799575</v>
      </c>
      <c r="D567" s="63"/>
      <c r="G567" s="56"/>
    </row>
    <row r="568" spans="1:9" x14ac:dyDescent="0.25">
      <c r="A568" s="56" t="s">
        <v>399</v>
      </c>
      <c r="B568" s="44">
        <v>8.2190945610457931</v>
      </c>
      <c r="C568" s="44">
        <v>2.5596902303526319</v>
      </c>
      <c r="D568" s="63"/>
    </row>
    <row r="569" spans="1:9" x14ac:dyDescent="0.25">
      <c r="A569" s="60" t="s">
        <v>62</v>
      </c>
      <c r="B569" s="44">
        <v>403.97293118166931</v>
      </c>
      <c r="C569" s="44">
        <v>102.15289230159819</v>
      </c>
      <c r="E569" s="17"/>
      <c r="F569" s="17"/>
    </row>
    <row r="570" spans="1:9" x14ac:dyDescent="0.25">
      <c r="A570" s="56" t="s">
        <v>400</v>
      </c>
      <c r="B570" s="44">
        <v>5.3356480603642087</v>
      </c>
      <c r="C570" s="44">
        <v>0.79024501000000003</v>
      </c>
      <c r="D570" s="63"/>
      <c r="I570" s="63"/>
    </row>
    <row r="571" spans="1:9" x14ac:dyDescent="0.25">
      <c r="A571" s="57" t="s">
        <v>401</v>
      </c>
      <c r="B571" s="78">
        <v>4.1927895603130745</v>
      </c>
      <c r="C571" s="44">
        <v>0.36617288366873102</v>
      </c>
      <c r="D571" s="63"/>
      <c r="I571" s="63"/>
    </row>
    <row r="572" spans="1:9" x14ac:dyDescent="0.25">
      <c r="A572" s="56" t="s">
        <v>402</v>
      </c>
      <c r="B572" s="78">
        <v>4.9561852188011448</v>
      </c>
      <c r="C572" s="44">
        <v>1.0663956191648101</v>
      </c>
      <c r="D572" s="63"/>
      <c r="I572" s="63"/>
    </row>
    <row r="573" spans="1:9" x14ac:dyDescent="0.25">
      <c r="A573" s="56" t="s">
        <v>403</v>
      </c>
      <c r="B573" s="78">
        <v>2.7213645702672817</v>
      </c>
      <c r="C573" s="44">
        <v>2.5891120939604488</v>
      </c>
      <c r="D573" s="63"/>
      <c r="I573" s="63"/>
    </row>
    <row r="574" spans="1:9" x14ac:dyDescent="0.25">
      <c r="A574" s="56" t="s">
        <v>404</v>
      </c>
      <c r="B574" s="78">
        <v>11.532868505745817</v>
      </c>
      <c r="C574" s="44">
        <v>7.1966727789197398</v>
      </c>
      <c r="D574" s="63"/>
      <c r="I574" s="63"/>
    </row>
    <row r="575" spans="1:9" x14ac:dyDescent="0.25">
      <c r="A575" s="56" t="s">
        <v>405</v>
      </c>
      <c r="B575" s="78">
        <v>16.790769923731485</v>
      </c>
      <c r="C575" s="44">
        <v>1.4662647787478544</v>
      </c>
      <c r="D575" s="63"/>
      <c r="I575" s="63"/>
    </row>
    <row r="576" spans="1:9" x14ac:dyDescent="0.25">
      <c r="A576" s="56" t="s">
        <v>406</v>
      </c>
      <c r="B576" s="78">
        <v>1.9794925984477285</v>
      </c>
      <c r="C576" s="44">
        <v>1.9794926217396975</v>
      </c>
      <c r="D576" s="63"/>
      <c r="I576" s="63"/>
    </row>
    <row r="577" spans="1:9" x14ac:dyDescent="0.25">
      <c r="A577" s="57" t="s">
        <v>407</v>
      </c>
      <c r="B577" s="78">
        <v>0.93260761230670852</v>
      </c>
      <c r="C577" s="44">
        <v>8.103967970097388E-2</v>
      </c>
      <c r="D577" s="63"/>
      <c r="I577" s="63"/>
    </row>
    <row r="578" spans="1:9" x14ac:dyDescent="0.25">
      <c r="A578" s="56" t="s">
        <v>715</v>
      </c>
      <c r="B578" s="78">
        <v>0.93260761230670852</v>
      </c>
      <c r="C578" s="44">
        <v>0</v>
      </c>
      <c r="D578" s="63"/>
      <c r="I578" s="63"/>
    </row>
    <row r="579" spans="1:9" x14ac:dyDescent="0.25">
      <c r="A579" s="56" t="s">
        <v>408</v>
      </c>
      <c r="B579" s="78">
        <v>3.1260708174437299</v>
      </c>
      <c r="C579" s="44">
        <v>1.6393363924804865</v>
      </c>
      <c r="D579" s="63"/>
      <c r="G579" s="56"/>
      <c r="I579" s="63"/>
    </row>
    <row r="580" spans="1:9" x14ac:dyDescent="0.25">
      <c r="A580" s="56" t="s">
        <v>409</v>
      </c>
      <c r="B580" s="78">
        <v>6.7064980769528972</v>
      </c>
      <c r="C580" s="44">
        <v>2.3746283420002472</v>
      </c>
      <c r="D580" s="63"/>
      <c r="I580" s="63"/>
    </row>
    <row r="581" spans="1:9" x14ac:dyDescent="0.25">
      <c r="A581" s="56" t="s">
        <v>410</v>
      </c>
      <c r="B581" s="78">
        <v>9.7940361685172839</v>
      </c>
      <c r="C581" s="44">
        <v>2.8185711485078184</v>
      </c>
      <c r="D581" s="63"/>
      <c r="I581" s="63"/>
    </row>
    <row r="582" spans="1:9" x14ac:dyDescent="0.25">
      <c r="A582" s="56" t="s">
        <v>716</v>
      </c>
      <c r="B582" s="78">
        <v>1.9131566423184381</v>
      </c>
      <c r="C582" s="44">
        <v>0</v>
      </c>
      <c r="D582" s="63"/>
      <c r="I582" s="63"/>
    </row>
    <row r="583" spans="1:9" x14ac:dyDescent="0.25">
      <c r="A583" s="56" t="s">
        <v>411</v>
      </c>
      <c r="B583" s="78">
        <v>6.7663400542003993</v>
      </c>
      <c r="C583" s="44">
        <v>0.24344477350460819</v>
      </c>
      <c r="D583" s="63"/>
      <c r="G583" s="56"/>
      <c r="I583" s="63"/>
    </row>
    <row r="584" spans="1:9" x14ac:dyDescent="0.25">
      <c r="A584" s="56" t="s">
        <v>412</v>
      </c>
      <c r="B584" s="78">
        <v>4.4063236509713484</v>
      </c>
      <c r="C584" s="44">
        <v>5.6424586813782422E-2</v>
      </c>
      <c r="D584" s="63"/>
      <c r="I584" s="63"/>
    </row>
    <row r="585" spans="1:9" x14ac:dyDescent="0.25">
      <c r="A585" s="56" t="s">
        <v>413</v>
      </c>
      <c r="B585" s="78">
        <v>126.01543126613559</v>
      </c>
      <c r="C585" s="44">
        <v>6.1599574297434643</v>
      </c>
      <c r="D585" s="63"/>
      <c r="I585" s="63"/>
    </row>
    <row r="586" spans="1:9" x14ac:dyDescent="0.25">
      <c r="A586" s="56" t="s">
        <v>717</v>
      </c>
      <c r="B586" s="78">
        <v>10.881085495142313</v>
      </c>
      <c r="C586" s="44">
        <v>0</v>
      </c>
      <c r="D586" s="63"/>
      <c r="I586" s="63"/>
    </row>
    <row r="587" spans="1:9" x14ac:dyDescent="0.25">
      <c r="A587" s="56" t="s">
        <v>62</v>
      </c>
      <c r="B587" s="78">
        <v>55.103073449996096</v>
      </c>
      <c r="C587" s="44">
        <v>30.038346395904487</v>
      </c>
      <c r="D587" s="63"/>
      <c r="G587" s="56"/>
      <c r="I587" s="63"/>
    </row>
    <row r="588" spans="1:9" x14ac:dyDescent="0.25">
      <c r="A588" s="56" t="s">
        <v>414</v>
      </c>
      <c r="B588" s="78">
        <v>24.732493334621996</v>
      </c>
      <c r="C588" s="44">
        <v>3.1306665407359118</v>
      </c>
      <c r="D588" s="63"/>
      <c r="I588" s="63"/>
    </row>
    <row r="589" spans="1:9" x14ac:dyDescent="0.25">
      <c r="A589" s="56" t="s">
        <v>415</v>
      </c>
      <c r="B589" s="78">
        <v>1.2296347924302411</v>
      </c>
      <c r="C589" s="44">
        <v>0.25690887843572247</v>
      </c>
      <c r="D589" s="63"/>
      <c r="I589" s="63"/>
    </row>
    <row r="590" spans="1:9" x14ac:dyDescent="0.25">
      <c r="A590" s="56" t="s">
        <v>416</v>
      </c>
      <c r="B590" s="78">
        <v>5.0957324504933217</v>
      </c>
      <c r="C590" s="44">
        <v>1.7351923163981016</v>
      </c>
      <c r="D590" s="63"/>
      <c r="I590" s="63"/>
    </row>
    <row r="591" spans="1:9" x14ac:dyDescent="0.25">
      <c r="A591" s="56" t="s">
        <v>417</v>
      </c>
      <c r="B591" s="78">
        <v>1.7921035824665406</v>
      </c>
      <c r="C591" s="44">
        <v>1.3298522729490889</v>
      </c>
      <c r="D591" s="63"/>
      <c r="I591" s="63"/>
    </row>
    <row r="592" spans="1:9" x14ac:dyDescent="0.25">
      <c r="A592" s="56" t="s">
        <v>718</v>
      </c>
      <c r="B592" s="78">
        <v>1.7068791691555243</v>
      </c>
      <c r="C592" s="44">
        <v>0</v>
      </c>
      <c r="D592" s="63"/>
      <c r="I592" s="63"/>
    </row>
    <row r="593" spans="1:9" x14ac:dyDescent="0.25">
      <c r="A593" s="56" t="s">
        <v>418</v>
      </c>
      <c r="B593" s="78">
        <v>1.3468661787859941</v>
      </c>
      <c r="C593" s="44">
        <v>2.2584280350577083E-2</v>
      </c>
      <c r="D593" s="63"/>
      <c r="G593" s="56"/>
      <c r="I593" s="63"/>
    </row>
    <row r="594" spans="1:9" x14ac:dyDescent="0.25">
      <c r="A594" s="56" t="s">
        <v>419</v>
      </c>
      <c r="B594" s="78">
        <v>2.3620030643285306</v>
      </c>
      <c r="C594" s="44">
        <v>1.6790688837522392</v>
      </c>
      <c r="D594" s="63"/>
      <c r="I594" s="63"/>
    </row>
    <row r="595" spans="1:9" x14ac:dyDescent="0.25">
      <c r="A595" s="56" t="s">
        <v>420</v>
      </c>
      <c r="B595" s="78">
        <v>12.567268106467496</v>
      </c>
      <c r="C595" s="44">
        <v>4.6178437799883163</v>
      </c>
      <c r="D595" s="63"/>
      <c r="I595" s="63"/>
    </row>
    <row r="596" spans="1:9" x14ac:dyDescent="0.25">
      <c r="A596" s="56" t="s">
        <v>421</v>
      </c>
      <c r="B596" s="78">
        <v>5.2619353284787609</v>
      </c>
      <c r="C596" s="44">
        <v>4.4619016316604423</v>
      </c>
      <c r="D596" s="63"/>
      <c r="I596" s="63"/>
    </row>
    <row r="597" spans="1:9" x14ac:dyDescent="0.25">
      <c r="A597" s="56" t="s">
        <v>719</v>
      </c>
      <c r="B597" s="78">
        <v>1.4076094038493963</v>
      </c>
      <c r="C597" s="44">
        <v>0</v>
      </c>
      <c r="D597" s="63"/>
      <c r="I597" s="63"/>
    </row>
    <row r="598" spans="1:9" x14ac:dyDescent="0.25">
      <c r="A598" s="56" t="s">
        <v>720</v>
      </c>
      <c r="B598" s="78">
        <v>2.6767031901366405</v>
      </c>
      <c r="C598" s="44">
        <v>0</v>
      </c>
      <c r="D598" s="63"/>
      <c r="G598" s="56"/>
      <c r="I598" s="63"/>
    </row>
    <row r="599" spans="1:9" x14ac:dyDescent="0.25">
      <c r="A599" s="56" t="s">
        <v>422</v>
      </c>
      <c r="B599" s="78">
        <v>2.7795250414862696</v>
      </c>
      <c r="C599" s="44">
        <v>2.6959687808583896</v>
      </c>
      <c r="D599" s="63"/>
      <c r="G599" s="56"/>
      <c r="I599" s="63"/>
    </row>
    <row r="600" spans="1:9" x14ac:dyDescent="0.25">
      <c r="A600" s="56" t="s">
        <v>423</v>
      </c>
      <c r="B600" s="78">
        <v>1.8624835960598145</v>
      </c>
      <c r="C600" s="44">
        <v>0.82424740266461327</v>
      </c>
      <c r="D600" s="63"/>
      <c r="I600" s="63"/>
    </row>
    <row r="601" spans="1:9" x14ac:dyDescent="0.25">
      <c r="A601" s="56" t="s">
        <v>424</v>
      </c>
      <c r="B601" s="78">
        <v>0.85947890309036545</v>
      </c>
      <c r="C601" s="44">
        <v>8.9932732285287545E-2</v>
      </c>
      <c r="D601" s="63"/>
      <c r="I601" s="63"/>
    </row>
    <row r="602" spans="1:9" x14ac:dyDescent="0.25">
      <c r="A602" s="56" t="s">
        <v>425</v>
      </c>
      <c r="B602" s="78">
        <v>7.4986529455964472</v>
      </c>
      <c r="C602" s="44">
        <v>2.9345144519606805</v>
      </c>
      <c r="D602" s="63"/>
      <c r="I602" s="63"/>
    </row>
    <row r="603" spans="1:9" x14ac:dyDescent="0.25">
      <c r="A603" s="56" t="s">
        <v>426</v>
      </c>
      <c r="B603" s="78">
        <v>3.5078954320542319</v>
      </c>
      <c r="C603" s="44">
        <v>1.1143961424969173</v>
      </c>
      <c r="D603" s="63"/>
      <c r="G603" s="56"/>
      <c r="I603" s="63"/>
    </row>
    <row r="604" spans="1:9" x14ac:dyDescent="0.25">
      <c r="A604" s="56" t="s">
        <v>427</v>
      </c>
      <c r="B604" s="78">
        <v>5.2894510298643613</v>
      </c>
      <c r="C604" s="44">
        <v>0.23717183153790602</v>
      </c>
      <c r="D604" s="63"/>
      <c r="I604" s="63"/>
    </row>
    <row r="605" spans="1:9" x14ac:dyDescent="0.25">
      <c r="A605" s="56" t="s">
        <v>428</v>
      </c>
      <c r="B605" s="78">
        <v>3.3903574142453379</v>
      </c>
      <c r="C605" s="44">
        <v>2.2470437220493533</v>
      </c>
      <c r="D605" s="63"/>
      <c r="I605" s="63"/>
    </row>
    <row r="606" spans="1:9" x14ac:dyDescent="0.25">
      <c r="A606" s="56" t="s">
        <v>429</v>
      </c>
      <c r="B606" s="78">
        <v>4.6584427144035345</v>
      </c>
      <c r="C606" s="44">
        <v>2.2994741619504255</v>
      </c>
      <c r="D606" s="63"/>
      <c r="I606" s="63"/>
    </row>
    <row r="607" spans="1:9" x14ac:dyDescent="0.25">
      <c r="A607" s="56" t="s">
        <v>430</v>
      </c>
      <c r="B607" s="78">
        <v>0.55598095989441887</v>
      </c>
      <c r="C607" s="44">
        <v>0.50395626476953448</v>
      </c>
      <c r="D607" s="63"/>
      <c r="I607" s="63"/>
    </row>
    <row r="608" spans="1:9" x14ac:dyDescent="0.25">
      <c r="A608" s="56" t="s">
        <v>721</v>
      </c>
      <c r="B608" s="78">
        <v>2.5066871521832659</v>
      </c>
      <c r="C608" s="44">
        <v>0</v>
      </c>
      <c r="D608" s="63"/>
      <c r="I608" s="63"/>
    </row>
    <row r="609" spans="1:9" x14ac:dyDescent="0.25">
      <c r="A609" s="56" t="s">
        <v>431</v>
      </c>
      <c r="B609" s="78">
        <v>2.1292406077900741</v>
      </c>
      <c r="C609" s="44">
        <v>2.0216069975135129</v>
      </c>
      <c r="D609" s="63"/>
      <c r="I609" s="63"/>
    </row>
    <row r="610" spans="1:9" x14ac:dyDescent="0.25">
      <c r="A610" s="56" t="s">
        <v>432</v>
      </c>
      <c r="B610" s="78">
        <v>9.8941075002297882</v>
      </c>
      <c r="C610" s="44">
        <v>0.66043705490195481</v>
      </c>
      <c r="D610" s="63"/>
      <c r="I610" s="63"/>
    </row>
    <row r="611" spans="1:9" x14ac:dyDescent="0.25">
      <c r="A611" s="56" t="s">
        <v>433</v>
      </c>
      <c r="B611" s="78">
        <v>5.2213942273042724</v>
      </c>
      <c r="C611" s="44">
        <v>4.8535392239391557</v>
      </c>
      <c r="D611" s="63"/>
    </row>
    <row r="612" spans="1:9" x14ac:dyDescent="0.25">
      <c r="A612" s="56" t="s">
        <v>434</v>
      </c>
      <c r="B612" s="78">
        <v>1.1547024166888196</v>
      </c>
      <c r="C612" s="44">
        <v>0.94165826344536474</v>
      </c>
      <c r="D612" s="63"/>
    </row>
    <row r="613" spans="1:9" x14ac:dyDescent="0.25">
      <c r="A613" s="56" t="s">
        <v>435</v>
      </c>
      <c r="B613" s="78">
        <v>6.2373026318404712</v>
      </c>
      <c r="C613" s="44">
        <v>0.45887570008535727</v>
      </c>
      <c r="D613" s="63"/>
    </row>
    <row r="614" spans="1:9" x14ac:dyDescent="0.25">
      <c r="A614" s="56" t="s">
        <v>436</v>
      </c>
      <c r="B614" s="78">
        <v>8.6190264001375478</v>
      </c>
      <c r="C614" s="44">
        <v>1.874472786053051</v>
      </c>
      <c r="D614" s="63"/>
    </row>
    <row r="615" spans="1:9" x14ac:dyDescent="0.25">
      <c r="A615" s="56" t="s">
        <v>437</v>
      </c>
      <c r="B615" s="78">
        <v>0.29641913471259462</v>
      </c>
      <c r="C615" s="44">
        <v>0.29641920619465884</v>
      </c>
      <c r="D615" s="63"/>
    </row>
    <row r="616" spans="1:9" x14ac:dyDescent="0.25">
      <c r="A616" s="56" t="s">
        <v>438</v>
      </c>
      <c r="B616" s="78">
        <v>1.3641886712281652</v>
      </c>
      <c r="C616" s="44">
        <v>0.17933610754383572</v>
      </c>
      <c r="D616" s="63"/>
    </row>
    <row r="617" spans="1:9" x14ac:dyDescent="0.25">
      <c r="A617" s="56" t="s">
        <v>439</v>
      </c>
      <c r="B617" s="78">
        <v>1.8820165176828056</v>
      </c>
      <c r="C617" s="44">
        <v>1.8197183522206779</v>
      </c>
      <c r="D617" s="63"/>
    </row>
    <row r="618" spans="1:9" x14ac:dyDescent="0.25">
      <c r="A618" s="60" t="s">
        <v>61</v>
      </c>
      <c r="B618" s="44">
        <v>209.16140203418192</v>
      </c>
      <c r="C618" s="44">
        <v>33.792939940578428</v>
      </c>
      <c r="E618" s="17"/>
      <c r="F618" s="17"/>
    </row>
    <row r="619" spans="1:9" x14ac:dyDescent="0.25">
      <c r="A619" s="56" t="s">
        <v>440</v>
      </c>
      <c r="B619" s="44">
        <v>7.8290412061638994</v>
      </c>
      <c r="C619" s="44">
        <v>1.1129017322308548</v>
      </c>
      <c r="D619" s="63"/>
      <c r="I619" s="63"/>
    </row>
    <row r="620" spans="1:9" x14ac:dyDescent="0.25">
      <c r="A620" s="56" t="s">
        <v>441</v>
      </c>
      <c r="B620" s="44">
        <v>8.9838875696958631</v>
      </c>
      <c r="C620" s="44">
        <v>0.94321105033768571</v>
      </c>
      <c r="D620" s="63"/>
      <c r="I620" s="63"/>
    </row>
    <row r="621" spans="1:9" x14ac:dyDescent="0.25">
      <c r="A621" s="56" t="s">
        <v>442</v>
      </c>
      <c r="B621" s="44">
        <v>5.191306673463199</v>
      </c>
      <c r="C621" s="44">
        <v>0.23491327362370762</v>
      </c>
      <c r="D621" s="63"/>
      <c r="I621" s="63"/>
    </row>
    <row r="622" spans="1:9" x14ac:dyDescent="0.25">
      <c r="A622" s="56" t="s">
        <v>443</v>
      </c>
      <c r="B622" s="44">
        <v>8.7795756392538298</v>
      </c>
      <c r="C622" s="44">
        <v>0.55382390619324584</v>
      </c>
      <c r="D622" s="63"/>
      <c r="I622" s="63"/>
    </row>
    <row r="623" spans="1:9" x14ac:dyDescent="0.25">
      <c r="A623" s="56" t="s">
        <v>722</v>
      </c>
      <c r="B623" s="44">
        <v>1.5317894530967915</v>
      </c>
      <c r="C623" s="44">
        <v>1.8275883872888421E-2</v>
      </c>
      <c r="D623" s="63"/>
      <c r="I623" s="63"/>
    </row>
    <row r="624" spans="1:9" x14ac:dyDescent="0.25">
      <c r="A624" s="56" t="s">
        <v>444</v>
      </c>
      <c r="B624" s="44">
        <v>11.029639871798015</v>
      </c>
      <c r="C624" s="44">
        <v>0.62252593104067511</v>
      </c>
      <c r="D624" s="63"/>
      <c r="I624" s="63"/>
    </row>
    <row r="625" spans="1:9" x14ac:dyDescent="0.25">
      <c r="A625" s="56" t="s">
        <v>445</v>
      </c>
      <c r="B625" s="44">
        <v>2.0095144175015727</v>
      </c>
      <c r="C625" s="44">
        <v>1.1304527866876377</v>
      </c>
      <c r="D625" s="63"/>
      <c r="I625" s="63"/>
    </row>
    <row r="626" spans="1:9" x14ac:dyDescent="0.25">
      <c r="A626" s="57" t="s">
        <v>446</v>
      </c>
      <c r="B626" s="78">
        <v>23.594356603502419</v>
      </c>
      <c r="C626" s="44">
        <v>2.7283183610609432</v>
      </c>
      <c r="I626" s="63"/>
    </row>
    <row r="627" spans="1:9" x14ac:dyDescent="0.25">
      <c r="A627" s="56" t="s">
        <v>447</v>
      </c>
      <c r="B627" s="78">
        <v>12.920882617915838</v>
      </c>
      <c r="C627" s="44">
        <v>0.78589340823270482</v>
      </c>
      <c r="D627" s="63"/>
      <c r="I627" s="63"/>
    </row>
    <row r="628" spans="1:9" x14ac:dyDescent="0.25">
      <c r="A628" s="56" t="s">
        <v>723</v>
      </c>
      <c r="B628" s="78">
        <v>2.7510776908118988</v>
      </c>
      <c r="C628" s="44">
        <v>0</v>
      </c>
      <c r="D628" s="63"/>
      <c r="I628" s="63"/>
    </row>
    <row r="629" spans="1:9" x14ac:dyDescent="0.25">
      <c r="A629" s="56" t="s">
        <v>724</v>
      </c>
      <c r="B629" s="78">
        <v>6.619625238572624</v>
      </c>
      <c r="C629" s="44">
        <v>0.41153495781928862</v>
      </c>
      <c r="D629" s="63"/>
      <c r="G629" s="56"/>
      <c r="I629" s="63"/>
    </row>
    <row r="630" spans="1:9" x14ac:dyDescent="0.25">
      <c r="A630" s="56" t="s">
        <v>725</v>
      </c>
      <c r="B630" s="78">
        <v>2.0792452009682916</v>
      </c>
      <c r="C630" s="44">
        <v>0</v>
      </c>
      <c r="D630" s="63"/>
      <c r="I630" s="63"/>
    </row>
    <row r="631" spans="1:9" x14ac:dyDescent="0.25">
      <c r="A631" s="56" t="s">
        <v>61</v>
      </c>
      <c r="B631" s="78">
        <v>35.225580746372977</v>
      </c>
      <c r="C631" s="44">
        <v>5.5310311580186715</v>
      </c>
      <c r="D631" s="63"/>
      <c r="G631" s="56"/>
      <c r="I631" s="63"/>
    </row>
    <row r="632" spans="1:9" x14ac:dyDescent="0.25">
      <c r="A632" s="56" t="s">
        <v>448</v>
      </c>
      <c r="B632" s="78">
        <v>9.1031338493472873</v>
      </c>
      <c r="C632" s="44">
        <v>1.8467799346328437</v>
      </c>
      <c r="D632" s="63"/>
      <c r="I632" s="63"/>
    </row>
    <row r="633" spans="1:9" x14ac:dyDescent="0.25">
      <c r="A633" s="56" t="s">
        <v>726</v>
      </c>
      <c r="B633" s="78">
        <v>0.26158697889208943</v>
      </c>
      <c r="C633" s="44">
        <v>0</v>
      </c>
      <c r="D633" s="63"/>
      <c r="I633" s="63"/>
    </row>
    <row r="634" spans="1:9" x14ac:dyDescent="0.25">
      <c r="A634" s="56" t="s">
        <v>449</v>
      </c>
      <c r="B634" s="78">
        <v>9.6222114856487373</v>
      </c>
      <c r="C634" s="44">
        <v>2.4140832542298574</v>
      </c>
      <c r="D634" s="63"/>
      <c r="G634" s="56"/>
      <c r="I634" s="63"/>
    </row>
    <row r="635" spans="1:9" x14ac:dyDescent="0.25">
      <c r="A635" s="56" t="s">
        <v>450</v>
      </c>
      <c r="B635" s="78">
        <v>17.449021951320255</v>
      </c>
      <c r="C635" s="44">
        <v>10.125586989274328</v>
      </c>
      <c r="D635" s="63"/>
    </row>
    <row r="636" spans="1:9" x14ac:dyDescent="0.25">
      <c r="A636" s="56" t="s">
        <v>727</v>
      </c>
      <c r="B636" s="78">
        <v>15.158690680753711</v>
      </c>
      <c r="C636" s="44">
        <v>0</v>
      </c>
      <c r="D636" s="63"/>
    </row>
    <row r="637" spans="1:9" x14ac:dyDescent="0.25">
      <c r="A637" s="56" t="s">
        <v>451</v>
      </c>
      <c r="B637" s="78">
        <v>6.748272010547538</v>
      </c>
      <c r="C637" s="44">
        <v>2.9782873710744524</v>
      </c>
      <c r="D637" s="63"/>
      <c r="G637" s="56"/>
    </row>
    <row r="638" spans="1:9" x14ac:dyDescent="0.25">
      <c r="A638" s="56" t="s">
        <v>452</v>
      </c>
      <c r="B638" s="78">
        <v>5.4635867796355981</v>
      </c>
      <c r="C638" s="44">
        <v>2.3553199422486468</v>
      </c>
      <c r="D638" s="63"/>
    </row>
    <row r="639" spans="1:9" x14ac:dyDescent="0.25">
      <c r="A639" s="56" t="s">
        <v>453</v>
      </c>
      <c r="B639" s="78">
        <v>16.809375368919486</v>
      </c>
      <c r="C639" s="44">
        <v>0</v>
      </c>
      <c r="D639" s="63"/>
    </row>
    <row r="640" spans="1:9" x14ac:dyDescent="0.25">
      <c r="A640" s="60" t="s">
        <v>66</v>
      </c>
      <c r="B640" s="44">
        <v>90.13762475572014</v>
      </c>
      <c r="C640" s="44">
        <v>16.245191041520396</v>
      </c>
      <c r="E640" s="17"/>
      <c r="F640" s="17"/>
      <c r="G640" s="56"/>
    </row>
    <row r="641" spans="1:9" x14ac:dyDescent="0.25">
      <c r="A641" s="56" t="s">
        <v>728</v>
      </c>
      <c r="B641" s="44">
        <v>7.3125840397228554</v>
      </c>
      <c r="C641" s="44">
        <v>0</v>
      </c>
      <c r="D641" s="63"/>
      <c r="I641" s="63"/>
    </row>
    <row r="642" spans="1:9" x14ac:dyDescent="0.25">
      <c r="A642" s="56" t="s">
        <v>454</v>
      </c>
      <c r="B642" s="44">
        <v>12.618696728271393</v>
      </c>
      <c r="C642" s="44">
        <v>2.343028471795197</v>
      </c>
      <c r="D642" s="63"/>
      <c r="G642" s="56"/>
      <c r="I642" s="63"/>
    </row>
    <row r="643" spans="1:9" x14ac:dyDescent="0.25">
      <c r="A643" s="56" t="s">
        <v>729</v>
      </c>
      <c r="B643" s="44">
        <v>6.6095873246240044</v>
      </c>
      <c r="C643" s="44">
        <v>0.11841473047761261</v>
      </c>
      <c r="D643" s="63"/>
      <c r="I643" s="63"/>
    </row>
    <row r="644" spans="1:9" x14ac:dyDescent="0.25">
      <c r="A644" s="56" t="s">
        <v>455</v>
      </c>
      <c r="B644" s="44">
        <v>7.5585671740698048</v>
      </c>
      <c r="C644" s="44">
        <v>2.2244709087694763</v>
      </c>
      <c r="D644" s="63"/>
      <c r="I644" s="63"/>
    </row>
    <row r="645" spans="1:9" x14ac:dyDescent="0.25">
      <c r="A645" s="56" t="s">
        <v>66</v>
      </c>
      <c r="B645" s="44">
        <v>16.201754017390297</v>
      </c>
      <c r="C645" s="44">
        <v>1.7078736256581315</v>
      </c>
      <c r="D645" s="63"/>
      <c r="I645" s="63"/>
    </row>
    <row r="646" spans="1:9" x14ac:dyDescent="0.25">
      <c r="A646" s="56" t="s">
        <v>456</v>
      </c>
      <c r="B646" s="44">
        <v>8.6836291214737038</v>
      </c>
      <c r="C646" s="44">
        <v>1.9281736997935548</v>
      </c>
      <c r="D646" s="63"/>
      <c r="I646" s="63"/>
    </row>
    <row r="647" spans="1:9" x14ac:dyDescent="0.25">
      <c r="A647" s="56" t="s">
        <v>457</v>
      </c>
      <c r="B647" s="44">
        <v>20.799696391569299</v>
      </c>
      <c r="C647" s="44">
        <v>6.562022420472803</v>
      </c>
      <c r="D647" s="63"/>
      <c r="I647" s="63"/>
    </row>
    <row r="648" spans="1:9" x14ac:dyDescent="0.25">
      <c r="A648" s="56" t="s">
        <v>458</v>
      </c>
      <c r="B648" s="44">
        <v>10.353109958598782</v>
      </c>
      <c r="C648" s="44">
        <v>1.3612071845536222</v>
      </c>
      <c r="D648" s="63"/>
    </row>
    <row r="649" spans="1:9" x14ac:dyDescent="0.25">
      <c r="A649" s="60" t="s">
        <v>67</v>
      </c>
      <c r="B649" s="44">
        <v>223.54898015680203</v>
      </c>
      <c r="C649" s="44">
        <v>27.607588826312892</v>
      </c>
      <c r="E649" s="17"/>
      <c r="F649" s="17"/>
    </row>
    <row r="650" spans="1:9" x14ac:dyDescent="0.25">
      <c r="A650" s="56" t="s">
        <v>459</v>
      </c>
      <c r="B650" s="44">
        <v>56.446264149413103</v>
      </c>
      <c r="C650" s="44">
        <v>7.006350285257013</v>
      </c>
      <c r="D650" s="63"/>
      <c r="I650" s="63"/>
    </row>
    <row r="651" spans="1:9" x14ac:dyDescent="0.25">
      <c r="A651" s="56" t="s">
        <v>460</v>
      </c>
      <c r="B651" s="44">
        <v>12.439707073045374</v>
      </c>
      <c r="C651" s="44">
        <v>3.7865685975780692</v>
      </c>
      <c r="D651" s="63"/>
      <c r="I651" s="63"/>
    </row>
    <row r="652" spans="1:9" x14ac:dyDescent="0.25">
      <c r="A652" s="56" t="s">
        <v>730</v>
      </c>
      <c r="B652" s="44">
        <v>1.5892421127504586</v>
      </c>
      <c r="C652" s="44">
        <v>0</v>
      </c>
      <c r="D652" s="63"/>
      <c r="I652" s="63"/>
    </row>
    <row r="653" spans="1:9" x14ac:dyDescent="0.25">
      <c r="A653" s="56" t="s">
        <v>461</v>
      </c>
      <c r="B653" s="44">
        <v>3.02251625367257</v>
      </c>
      <c r="C653" s="44">
        <v>0.13449622616398865</v>
      </c>
      <c r="D653" s="63"/>
      <c r="G653" s="56"/>
      <c r="I653" s="63"/>
    </row>
    <row r="654" spans="1:9" x14ac:dyDescent="0.25">
      <c r="A654" s="56" t="s">
        <v>462</v>
      </c>
      <c r="B654" s="44">
        <v>23.834471202175788</v>
      </c>
      <c r="C654" s="44">
        <v>0.95954802856367261</v>
      </c>
      <c r="D654" s="63"/>
      <c r="I654" s="63"/>
    </row>
    <row r="655" spans="1:9" x14ac:dyDescent="0.25">
      <c r="A655" s="56" t="s">
        <v>463</v>
      </c>
      <c r="B655" s="44">
        <v>21.070551591349862</v>
      </c>
      <c r="C655" s="44">
        <v>1.0534945655436569</v>
      </c>
      <c r="D655" s="63"/>
      <c r="I655" s="63"/>
    </row>
    <row r="656" spans="1:9" x14ac:dyDescent="0.25">
      <c r="A656" s="56" t="s">
        <v>464</v>
      </c>
      <c r="B656" s="44">
        <v>18.167243295230179</v>
      </c>
      <c r="C656" s="44">
        <v>1.082145224598644</v>
      </c>
      <c r="D656" s="63"/>
      <c r="I656" s="63"/>
    </row>
    <row r="657" spans="1:9" x14ac:dyDescent="0.25">
      <c r="A657" s="56" t="s">
        <v>465</v>
      </c>
      <c r="B657" s="44">
        <v>15.983599791043229</v>
      </c>
      <c r="C657" s="44">
        <v>4.1896157338210278</v>
      </c>
      <c r="D657" s="63"/>
      <c r="I657" s="63"/>
    </row>
    <row r="658" spans="1:9" x14ac:dyDescent="0.25">
      <c r="A658" s="56" t="s">
        <v>67</v>
      </c>
      <c r="B658" s="44">
        <v>70.995384688121462</v>
      </c>
      <c r="C658" s="44">
        <v>9.3953701647868204</v>
      </c>
      <c r="D658" s="63"/>
      <c r="E658" s="17"/>
      <c r="F658" s="17"/>
    </row>
    <row r="659" spans="1:9" x14ac:dyDescent="0.25">
      <c r="A659" s="60" t="s">
        <v>60</v>
      </c>
      <c r="B659" s="44">
        <v>382.04034127281432</v>
      </c>
      <c r="C659" s="44">
        <v>22.309313022671223</v>
      </c>
      <c r="E659" s="17"/>
      <c r="F659" s="17"/>
    </row>
    <row r="660" spans="1:9" x14ac:dyDescent="0.25">
      <c r="A660" s="56" t="s">
        <v>731</v>
      </c>
      <c r="B660" s="44">
        <v>6.3804159228130857</v>
      </c>
      <c r="C660" s="44">
        <v>0</v>
      </c>
      <c r="D660" s="63"/>
      <c r="I660" s="63"/>
    </row>
    <row r="661" spans="1:9" x14ac:dyDescent="0.25">
      <c r="A661" s="56" t="s">
        <v>466</v>
      </c>
      <c r="B661" s="44">
        <v>12.09164079629485</v>
      </c>
      <c r="C661" s="44">
        <v>0.42840197516960565</v>
      </c>
      <c r="D661" s="63"/>
      <c r="G661" s="56"/>
      <c r="I661" s="63"/>
    </row>
    <row r="662" spans="1:9" x14ac:dyDescent="0.25">
      <c r="A662" s="56" t="s">
        <v>732</v>
      </c>
      <c r="B662" s="44">
        <v>18.602230312010608</v>
      </c>
      <c r="C662" s="44">
        <v>0.25234327968407849</v>
      </c>
      <c r="D662" s="63"/>
      <c r="I662" s="63"/>
    </row>
    <row r="663" spans="1:9" x14ac:dyDescent="0.25">
      <c r="A663" s="56" t="s">
        <v>467</v>
      </c>
      <c r="B663" s="44">
        <v>12.214735244505794</v>
      </c>
      <c r="C663" s="44">
        <v>0.80029600880491003</v>
      </c>
      <c r="D663" s="63"/>
      <c r="I663" s="63"/>
    </row>
    <row r="664" spans="1:9" x14ac:dyDescent="0.25">
      <c r="A664" s="56" t="s">
        <v>733</v>
      </c>
      <c r="B664" s="44">
        <v>11.697926600526673</v>
      </c>
      <c r="C664" s="44">
        <v>0</v>
      </c>
      <c r="D664" s="63"/>
      <c r="I664" s="63"/>
    </row>
    <row r="665" spans="1:9" x14ac:dyDescent="0.25">
      <c r="A665" s="56" t="s">
        <v>468</v>
      </c>
      <c r="B665" s="44">
        <v>9.7406399415398539</v>
      </c>
      <c r="C665" s="44">
        <v>0.68122885367871944</v>
      </c>
      <c r="D665" s="63"/>
      <c r="G665" s="56"/>
      <c r="I665" s="63"/>
    </row>
    <row r="666" spans="1:9" x14ac:dyDescent="0.25">
      <c r="A666" s="56" t="s">
        <v>469</v>
      </c>
      <c r="B666" s="44">
        <v>94.079187736929256</v>
      </c>
      <c r="C666" s="44">
        <v>0.53511743780089038</v>
      </c>
      <c r="D666" s="63"/>
      <c r="I666" s="63"/>
    </row>
    <row r="667" spans="1:9" x14ac:dyDescent="0.25">
      <c r="A667" s="56" t="s">
        <v>470</v>
      </c>
      <c r="B667" s="44">
        <v>58.631727563222633</v>
      </c>
      <c r="C667" s="44">
        <v>10.457619335020633</v>
      </c>
      <c r="D667" s="63"/>
      <c r="I667" s="63"/>
    </row>
    <row r="668" spans="1:9" x14ac:dyDescent="0.25">
      <c r="A668" s="56" t="s">
        <v>471</v>
      </c>
      <c r="B668" s="44">
        <v>20.533133078618075</v>
      </c>
      <c r="C668" s="44">
        <v>1.9475039511600092</v>
      </c>
      <c r="D668" s="63"/>
      <c r="I668" s="63"/>
    </row>
    <row r="669" spans="1:9" x14ac:dyDescent="0.25">
      <c r="A669" s="56" t="s">
        <v>472</v>
      </c>
      <c r="B669" s="44">
        <v>4.6047528476505866</v>
      </c>
      <c r="C669" s="44">
        <v>0.37822031031509434</v>
      </c>
      <c r="D669" s="63"/>
      <c r="I669" s="63"/>
    </row>
    <row r="670" spans="1:9" x14ac:dyDescent="0.25">
      <c r="A670" s="56" t="s">
        <v>473</v>
      </c>
      <c r="B670" s="44">
        <v>59.234164189767554</v>
      </c>
      <c r="C670" s="44">
        <v>0.42989988731365902</v>
      </c>
      <c r="D670" s="63"/>
      <c r="I670" s="63"/>
    </row>
    <row r="671" spans="1:9" x14ac:dyDescent="0.25">
      <c r="A671" s="56" t="s">
        <v>474</v>
      </c>
      <c r="B671" s="44">
        <v>13.392925656888304</v>
      </c>
      <c r="C671" s="44">
        <v>0.55315316393170566</v>
      </c>
      <c r="D671" s="63"/>
      <c r="I671" s="63"/>
    </row>
    <row r="672" spans="1:9" x14ac:dyDescent="0.25">
      <c r="A672" s="56" t="s">
        <v>734</v>
      </c>
      <c r="B672" s="44">
        <v>36.792318161371654</v>
      </c>
      <c r="C672" s="44">
        <v>0</v>
      </c>
      <c r="D672" s="63"/>
    </row>
    <row r="673" spans="1:7" x14ac:dyDescent="0.25">
      <c r="A673" s="56" t="s">
        <v>60</v>
      </c>
      <c r="B673" s="44">
        <v>17.014011074556535</v>
      </c>
      <c r="C673" s="44">
        <v>4.8970100133685746</v>
      </c>
      <c r="D673" s="63"/>
      <c r="G673" s="56"/>
    </row>
    <row r="674" spans="1:7" x14ac:dyDescent="0.25">
      <c r="A674" s="56" t="s">
        <v>475</v>
      </c>
      <c r="B674" s="44">
        <v>7.0305321461188406</v>
      </c>
      <c r="C674" s="44">
        <v>0.94851880642334208</v>
      </c>
      <c r="D674" s="63"/>
    </row>
    <row r="675" spans="1:7" x14ac:dyDescent="0.25">
      <c r="A675" s="58" t="s">
        <v>4</v>
      </c>
      <c r="B675" s="44">
        <v>651.93702224919082</v>
      </c>
      <c r="C675" s="44">
        <v>83.462914615494697</v>
      </c>
      <c r="E675" s="17"/>
      <c r="F675" s="17"/>
    </row>
    <row r="676" spans="1:7" x14ac:dyDescent="0.25">
      <c r="A676" s="60" t="s">
        <v>31</v>
      </c>
      <c r="B676" s="44">
        <v>212.69451324965476</v>
      </c>
      <c r="C676" s="44">
        <v>21.365108828354753</v>
      </c>
      <c r="E676" s="17"/>
      <c r="F676" s="17"/>
    </row>
    <row r="677" spans="1:7" x14ac:dyDescent="0.25">
      <c r="A677" s="56" t="s">
        <v>159</v>
      </c>
      <c r="B677" s="44">
        <v>11.505265247063614</v>
      </c>
      <c r="C677" s="44">
        <v>6.8664955141508041E-2</v>
      </c>
      <c r="D677" s="63"/>
    </row>
    <row r="678" spans="1:7" x14ac:dyDescent="0.25">
      <c r="A678" s="56" t="s">
        <v>160</v>
      </c>
      <c r="B678" s="44">
        <v>26.417148620762504</v>
      </c>
      <c r="C678" s="44">
        <v>2.3165761497022386</v>
      </c>
      <c r="D678" s="63"/>
    </row>
    <row r="679" spans="1:7" x14ac:dyDescent="0.25">
      <c r="A679" s="56" t="s">
        <v>161</v>
      </c>
      <c r="B679" s="44">
        <v>6.701583966586008</v>
      </c>
      <c r="C679" s="44">
        <v>6.7015840488605205</v>
      </c>
      <c r="D679" s="63"/>
    </row>
    <row r="680" spans="1:7" x14ac:dyDescent="0.25">
      <c r="A680" s="56" t="s">
        <v>31</v>
      </c>
      <c r="B680" s="44">
        <v>22.917481552312438</v>
      </c>
      <c r="C680" s="44">
        <v>4.0622731300934554</v>
      </c>
      <c r="D680" s="63"/>
    </row>
    <row r="681" spans="1:7" x14ac:dyDescent="0.25">
      <c r="A681" s="56" t="s">
        <v>162</v>
      </c>
      <c r="B681" s="44">
        <v>48.609344726085425</v>
      </c>
      <c r="C681" s="44">
        <v>0.90141841661038358</v>
      </c>
      <c r="D681" s="63"/>
    </row>
    <row r="682" spans="1:7" x14ac:dyDescent="0.25">
      <c r="A682" s="56" t="s">
        <v>735</v>
      </c>
      <c r="B682" s="44">
        <v>6.1742352510585787</v>
      </c>
      <c r="C682" s="44">
        <v>0</v>
      </c>
      <c r="D682" s="63"/>
    </row>
    <row r="683" spans="1:7" x14ac:dyDescent="0.25">
      <c r="A683" s="56" t="s">
        <v>163</v>
      </c>
      <c r="B683" s="44">
        <v>43.278640173066925</v>
      </c>
      <c r="C683" s="44">
        <v>3.1164269161875979</v>
      </c>
      <c r="D683" s="63"/>
      <c r="G683" s="56"/>
    </row>
    <row r="684" spans="1:7" x14ac:dyDescent="0.25">
      <c r="A684" s="56" t="s">
        <v>164</v>
      </c>
      <c r="B684" s="44">
        <v>37.581833143832142</v>
      </c>
      <c r="C684" s="44">
        <v>3.7689965419939129</v>
      </c>
      <c r="D684" s="63"/>
    </row>
    <row r="685" spans="1:7" x14ac:dyDescent="0.25">
      <c r="A685" s="56" t="s">
        <v>165</v>
      </c>
      <c r="B685" s="44">
        <v>9.5089805688871323</v>
      </c>
      <c r="C685" s="44">
        <v>0.4291686697651344</v>
      </c>
      <c r="D685" s="63"/>
    </row>
    <row r="686" spans="1:7" x14ac:dyDescent="0.25">
      <c r="A686" s="60" t="s">
        <v>29</v>
      </c>
      <c r="B686" s="44">
        <v>376.02720114149218</v>
      </c>
      <c r="C686" s="44">
        <v>40.578001319613321</v>
      </c>
      <c r="E686" s="17"/>
      <c r="F686" s="17"/>
    </row>
    <row r="687" spans="1:7" x14ac:dyDescent="0.25">
      <c r="A687" s="56" t="s">
        <v>736</v>
      </c>
      <c r="B687" s="44">
        <v>4.8691677537087656</v>
      </c>
      <c r="C687" s="44">
        <v>0</v>
      </c>
      <c r="D687" s="63"/>
    </row>
    <row r="688" spans="1:7" x14ac:dyDescent="0.25">
      <c r="A688" s="56" t="s">
        <v>166</v>
      </c>
      <c r="B688" s="44">
        <v>48.862330649172868</v>
      </c>
      <c r="C688" s="44">
        <v>0.68540587918120877</v>
      </c>
      <c r="D688" s="63"/>
      <c r="G688" s="56"/>
    </row>
    <row r="689" spans="1:7" x14ac:dyDescent="0.25">
      <c r="A689" s="56" t="s">
        <v>167</v>
      </c>
      <c r="B689" s="44">
        <v>49.478653939132357</v>
      </c>
      <c r="C689" s="44">
        <v>3.1381963546507792</v>
      </c>
      <c r="D689" s="63"/>
    </row>
    <row r="690" spans="1:7" x14ac:dyDescent="0.25">
      <c r="A690" s="56" t="s">
        <v>737</v>
      </c>
      <c r="B690" s="44">
        <v>30.226387336627305</v>
      </c>
      <c r="C690" s="44">
        <v>0</v>
      </c>
      <c r="D690" s="63"/>
    </row>
    <row r="691" spans="1:7" x14ac:dyDescent="0.25">
      <c r="A691" s="56" t="s">
        <v>738</v>
      </c>
      <c r="B691" s="44">
        <v>13.226388253624707</v>
      </c>
      <c r="C691" s="44">
        <v>0</v>
      </c>
      <c r="D691" s="63"/>
      <c r="G691" s="56"/>
    </row>
    <row r="692" spans="1:7" x14ac:dyDescent="0.25">
      <c r="A692" s="56" t="s">
        <v>168</v>
      </c>
      <c r="B692" s="44">
        <v>7.013875844025403</v>
      </c>
      <c r="C692" s="44">
        <v>5.5099440756946203</v>
      </c>
      <c r="D692" s="63"/>
      <c r="G692" s="56"/>
    </row>
    <row r="693" spans="1:7" x14ac:dyDescent="0.25">
      <c r="A693" s="56" t="s">
        <v>29</v>
      </c>
      <c r="B693" s="44">
        <v>32.722404292480391</v>
      </c>
      <c r="C693" s="44">
        <v>8.8661757811213651</v>
      </c>
      <c r="D693" s="63"/>
    </row>
    <row r="694" spans="1:7" x14ac:dyDescent="0.25">
      <c r="A694" s="56" t="s">
        <v>169</v>
      </c>
      <c r="B694" s="44">
        <v>21.05004181694424</v>
      </c>
      <c r="C694" s="44">
        <v>1.1245793170836258</v>
      </c>
      <c r="D694" s="63"/>
    </row>
    <row r="695" spans="1:7" x14ac:dyDescent="0.25">
      <c r="A695" s="56" t="s">
        <v>739</v>
      </c>
      <c r="B695" s="44">
        <v>9.207686461009212</v>
      </c>
      <c r="C695" s="44">
        <v>1.0429965455244874</v>
      </c>
      <c r="D695" s="63"/>
    </row>
    <row r="696" spans="1:7" x14ac:dyDescent="0.25">
      <c r="A696" s="56" t="s">
        <v>170</v>
      </c>
      <c r="B696" s="44">
        <v>39.103334227791002</v>
      </c>
      <c r="C696" s="44">
        <v>4.8682170513171128</v>
      </c>
      <c r="D696" s="63"/>
    </row>
    <row r="697" spans="1:7" x14ac:dyDescent="0.25">
      <c r="A697" s="56" t="s">
        <v>171</v>
      </c>
      <c r="B697" s="44">
        <v>5.2799502657391955</v>
      </c>
      <c r="C697" s="44">
        <v>0.69943285294541968</v>
      </c>
      <c r="D697" s="63"/>
    </row>
    <row r="698" spans="1:7" x14ac:dyDescent="0.25">
      <c r="A698" s="56" t="s">
        <v>172</v>
      </c>
      <c r="B698" s="44">
        <v>44.608525647785818</v>
      </c>
      <c r="C698" s="44">
        <v>2.9051487622318852</v>
      </c>
      <c r="D698" s="63"/>
    </row>
    <row r="699" spans="1:7" x14ac:dyDescent="0.25">
      <c r="A699" s="56" t="s">
        <v>173</v>
      </c>
      <c r="B699" s="44">
        <v>35.868594469504181</v>
      </c>
      <c r="C699" s="44">
        <v>1.9476690222888378</v>
      </c>
      <c r="D699" s="63"/>
    </row>
    <row r="700" spans="1:7" x14ac:dyDescent="0.25">
      <c r="A700" s="56" t="s">
        <v>174</v>
      </c>
      <c r="B700" s="44">
        <v>23.185396306787947</v>
      </c>
      <c r="C700" s="44">
        <v>8.5230574057765747</v>
      </c>
      <c r="D700" s="63"/>
    </row>
    <row r="701" spans="1:7" x14ac:dyDescent="0.25">
      <c r="A701" s="56" t="s">
        <v>175</v>
      </c>
      <c r="B701" s="44">
        <v>11.324463877158806</v>
      </c>
      <c r="C701" s="44">
        <v>1.2671782717974014</v>
      </c>
      <c r="D701" s="63"/>
    </row>
    <row r="702" spans="1:7" x14ac:dyDescent="0.25">
      <c r="A702" s="62" t="s">
        <v>576</v>
      </c>
      <c r="B702" s="44">
        <v>20.754344050297004</v>
      </c>
      <c r="C702" s="44">
        <v>0.63358913589870069</v>
      </c>
      <c r="E702" s="17"/>
      <c r="F702" s="17"/>
    </row>
    <row r="703" spans="1:7" x14ac:dyDescent="0.25">
      <c r="A703" s="57" t="s">
        <v>740</v>
      </c>
      <c r="B703" s="44">
        <v>2.9440775904766894</v>
      </c>
      <c r="C703" s="44">
        <v>0.21179373585751049</v>
      </c>
      <c r="D703" s="63"/>
    </row>
    <row r="704" spans="1:7" x14ac:dyDescent="0.25">
      <c r="A704" s="57" t="s">
        <v>741</v>
      </c>
      <c r="B704" s="44">
        <v>4.7765147062924953</v>
      </c>
      <c r="C704" s="44">
        <v>0.20801519928834244</v>
      </c>
      <c r="D704" s="63"/>
    </row>
    <row r="705" spans="1:7" x14ac:dyDescent="0.25">
      <c r="A705" s="57" t="s">
        <v>742</v>
      </c>
      <c r="B705" s="44">
        <v>4.3444820108490285</v>
      </c>
      <c r="C705" s="44">
        <v>0.2137802007528477</v>
      </c>
      <c r="D705" s="63"/>
    </row>
    <row r="706" spans="1:7" x14ac:dyDescent="0.25">
      <c r="A706" s="57" t="s">
        <v>743</v>
      </c>
      <c r="B706" s="44">
        <v>8.689269742678789</v>
      </c>
      <c r="C706" s="44">
        <v>0</v>
      </c>
      <c r="D706" s="63"/>
    </row>
    <row r="707" spans="1:7" x14ac:dyDescent="0.25">
      <c r="A707" s="60" t="s">
        <v>24</v>
      </c>
      <c r="B707" s="44">
        <v>13.568498541863514</v>
      </c>
      <c r="C707" s="44">
        <v>9.3261004602990401</v>
      </c>
      <c r="E707" s="17"/>
      <c r="F707" s="17"/>
      <c r="G707" s="57"/>
    </row>
    <row r="708" spans="1:7" x14ac:dyDescent="0.25">
      <c r="A708" s="56" t="s">
        <v>148</v>
      </c>
      <c r="B708" s="44">
        <v>3.9046829245449954</v>
      </c>
      <c r="C708" s="44">
        <v>0.97905583752645997</v>
      </c>
      <c r="D708" s="63"/>
    </row>
    <row r="709" spans="1:7" x14ac:dyDescent="0.25">
      <c r="A709" s="56" t="s">
        <v>176</v>
      </c>
      <c r="B709" s="44">
        <v>8.9236125066122014</v>
      </c>
      <c r="C709" s="44">
        <v>8.1294458657758089</v>
      </c>
      <c r="D709" s="63"/>
    </row>
    <row r="710" spans="1:7" x14ac:dyDescent="0.25">
      <c r="A710" s="56" t="s">
        <v>177</v>
      </c>
      <c r="B710" s="44">
        <v>0.74020311070631617</v>
      </c>
      <c r="C710" s="44">
        <v>0.21759875699677111</v>
      </c>
      <c r="D710" s="63"/>
    </row>
    <row r="711" spans="1:7" x14ac:dyDescent="0.25">
      <c r="A711" s="60" t="s">
        <v>30</v>
      </c>
      <c r="B711" s="44">
        <v>28.89246526588332</v>
      </c>
      <c r="C711" s="44">
        <v>11.560114871328885</v>
      </c>
      <c r="E711" s="17"/>
      <c r="F711" s="17"/>
    </row>
    <row r="712" spans="1:7" x14ac:dyDescent="0.25">
      <c r="A712" s="56" t="s">
        <v>30</v>
      </c>
      <c r="B712" s="44">
        <v>21.160478704262761</v>
      </c>
      <c r="C712" s="44">
        <v>11.560114871328885</v>
      </c>
      <c r="D712" s="63"/>
    </row>
    <row r="713" spans="1:7" x14ac:dyDescent="0.25">
      <c r="A713" s="56" t="s">
        <v>744</v>
      </c>
      <c r="B713" s="44">
        <v>3.673479521384412</v>
      </c>
      <c r="C713" s="44">
        <v>0</v>
      </c>
      <c r="D713" s="63"/>
    </row>
    <row r="714" spans="1:7" x14ac:dyDescent="0.25">
      <c r="A714" s="56" t="s">
        <v>745</v>
      </c>
      <c r="B714" s="44">
        <v>4.0585070402361465</v>
      </c>
      <c r="C714" s="44">
        <v>0</v>
      </c>
      <c r="D714" s="63"/>
      <c r="G714" s="56"/>
    </row>
    <row r="715" spans="1:7" x14ac:dyDescent="0.25">
      <c r="A715" s="58" t="s">
        <v>0</v>
      </c>
      <c r="B715" s="44">
        <v>158.75985426176226</v>
      </c>
      <c r="C715" s="44">
        <v>84.551888188140424</v>
      </c>
      <c r="E715" s="17"/>
      <c r="F715" s="17"/>
      <c r="G715" s="56"/>
    </row>
    <row r="716" spans="1:7" x14ac:dyDescent="0.25">
      <c r="A716" s="60" t="s">
        <v>16</v>
      </c>
      <c r="B716" s="44">
        <v>60.549414900237906</v>
      </c>
      <c r="C716" s="44">
        <v>18.116391655855551</v>
      </c>
      <c r="E716" s="17"/>
      <c r="F716" s="17"/>
    </row>
    <row r="717" spans="1:7" x14ac:dyDescent="0.25">
      <c r="A717" s="56" t="s">
        <v>73</v>
      </c>
      <c r="B717" s="44">
        <v>1.3260645136095621</v>
      </c>
      <c r="C717" s="44">
        <v>0.93223331486084382</v>
      </c>
      <c r="D717" s="63"/>
    </row>
    <row r="718" spans="1:7" x14ac:dyDescent="0.25">
      <c r="A718" s="56" t="s">
        <v>74</v>
      </c>
      <c r="B718" s="44">
        <v>41.696097973483461</v>
      </c>
      <c r="C718" s="44">
        <v>12.077246533992247</v>
      </c>
      <c r="D718" s="63"/>
    </row>
    <row r="719" spans="1:7" x14ac:dyDescent="0.25">
      <c r="A719" s="56" t="s">
        <v>75</v>
      </c>
      <c r="B719" s="44">
        <v>6.3263369267605292</v>
      </c>
      <c r="C719" s="44">
        <v>1.3321971065567981</v>
      </c>
      <c r="D719" s="63"/>
    </row>
    <row r="720" spans="1:7" x14ac:dyDescent="0.25">
      <c r="A720" s="56" t="s">
        <v>76</v>
      </c>
      <c r="B720" s="44">
        <v>11.200915486384357</v>
      </c>
      <c r="C720" s="44">
        <v>3.7747147004456654</v>
      </c>
      <c r="D720" s="63"/>
    </row>
    <row r="721" spans="1:8" x14ac:dyDescent="0.25">
      <c r="A721" s="60" t="s">
        <v>15</v>
      </c>
      <c r="B721" s="44">
        <v>98.210439361524351</v>
      </c>
      <c r="C721" s="44">
        <v>66.435496532284873</v>
      </c>
      <c r="E721" s="17"/>
      <c r="F721" s="17"/>
    </row>
    <row r="722" spans="1:8" x14ac:dyDescent="0.25">
      <c r="A722" s="56" t="s">
        <v>77</v>
      </c>
      <c r="B722" s="44">
        <v>17.992123583127473</v>
      </c>
      <c r="C722" s="44">
        <v>10.169917192199749</v>
      </c>
      <c r="D722" s="63"/>
    </row>
    <row r="723" spans="1:8" x14ac:dyDescent="0.25">
      <c r="A723" s="56" t="s">
        <v>78</v>
      </c>
      <c r="B723" s="44">
        <v>14.066237763864168</v>
      </c>
      <c r="C723" s="44">
        <v>11.132578859233838</v>
      </c>
      <c r="D723" s="63"/>
    </row>
    <row r="724" spans="1:8" x14ac:dyDescent="0.25">
      <c r="A724" s="56" t="s">
        <v>79</v>
      </c>
      <c r="B724" s="44">
        <v>8.8406535502277599</v>
      </c>
      <c r="C724" s="44">
        <v>5.3924605291111289</v>
      </c>
      <c r="D724" s="63"/>
    </row>
    <row r="725" spans="1:8" x14ac:dyDescent="0.25">
      <c r="A725" s="56" t="s">
        <v>80</v>
      </c>
      <c r="B725" s="44">
        <v>2.6468551629799206</v>
      </c>
      <c r="C725" s="44">
        <v>2.6468550191793381</v>
      </c>
      <c r="D725" s="63"/>
    </row>
    <row r="726" spans="1:8" x14ac:dyDescent="0.25">
      <c r="A726" s="56" t="s">
        <v>81</v>
      </c>
      <c r="B726" s="44">
        <v>15.886943903238249</v>
      </c>
      <c r="C726" s="44">
        <v>13.113301199932499</v>
      </c>
      <c r="D726" s="63"/>
    </row>
    <row r="727" spans="1:8" x14ac:dyDescent="0.25">
      <c r="A727" s="56" t="s">
        <v>82</v>
      </c>
      <c r="B727" s="44">
        <v>11.167380363167187</v>
      </c>
      <c r="C727" s="44">
        <v>1.9199754128035964</v>
      </c>
      <c r="D727" s="63"/>
    </row>
    <row r="728" spans="1:8" x14ac:dyDescent="0.25">
      <c r="A728" s="56" t="s">
        <v>15</v>
      </c>
      <c r="B728" s="44">
        <v>27.6102450349196</v>
      </c>
      <c r="C728" s="44">
        <v>22.060408319824727</v>
      </c>
      <c r="D728" s="63"/>
    </row>
    <row r="729" spans="1:8" x14ac:dyDescent="0.25">
      <c r="A729" s="58" t="s">
        <v>577</v>
      </c>
      <c r="B729" s="59">
        <v>8328.304126201685</v>
      </c>
      <c r="C729" s="59">
        <v>1522.9050138110795</v>
      </c>
      <c r="E729" s="17"/>
      <c r="F729" s="17"/>
    </row>
    <row r="730" spans="1:8" x14ac:dyDescent="0.25">
      <c r="A730" t="s">
        <v>578</v>
      </c>
      <c r="H730" s="1"/>
    </row>
    <row r="732" spans="1:8" x14ac:dyDescent="0.25">
      <c r="A732" t="s">
        <v>545</v>
      </c>
      <c r="B732" s="55" t="s">
        <v>756</v>
      </c>
    </row>
    <row r="733" spans="1:8" ht="409.5" x14ac:dyDescent="0.25">
      <c r="A733" s="16" t="s">
        <v>546</v>
      </c>
      <c r="B733" s="48" t="s">
        <v>749</v>
      </c>
      <c r="C733" s="48"/>
    </row>
    <row r="734" spans="1:8" ht="154.5" customHeight="1" x14ac:dyDescent="0.25">
      <c r="B734" s="48" t="s">
        <v>752</v>
      </c>
      <c r="C734" s="48"/>
      <c r="D734" s="48"/>
    </row>
    <row r="735" spans="1:8" ht="181.5" customHeight="1" x14ac:dyDescent="0.25">
      <c r="A735" s="16"/>
      <c r="B735" s="48" t="s">
        <v>753</v>
      </c>
      <c r="C735" s="48"/>
      <c r="D735" s="48"/>
    </row>
    <row r="736" spans="1:8" ht="154.5" customHeight="1" x14ac:dyDescent="0.25">
      <c r="D736" s="48"/>
    </row>
    <row r="948" spans="5:8" x14ac:dyDescent="0.25">
      <c r="E948" s="48"/>
      <c r="F948" s="48"/>
      <c r="G948" s="48"/>
      <c r="H948" s="48"/>
    </row>
    <row r="949" spans="5:8" x14ac:dyDescent="0.25">
      <c r="E949" s="48"/>
      <c r="F949" s="48"/>
      <c r="G949" s="48"/>
      <c r="H949" s="48"/>
    </row>
    <row r="950" spans="5:8" x14ac:dyDescent="0.25">
      <c r="E950" s="48"/>
      <c r="F950" s="48"/>
      <c r="G950" s="48"/>
      <c r="H950" s="4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8121-2398-441C-BC66-7061EBD144DC}">
  <dimension ref="A1:E1000"/>
  <sheetViews>
    <sheetView workbookViewId="0">
      <selection activeCell="A13" sqref="A13:B15"/>
    </sheetView>
  </sheetViews>
  <sheetFormatPr defaultRowHeight="15" x14ac:dyDescent="0.25"/>
  <cols>
    <col min="1" max="1" width="2.7109375" style="38" customWidth="1"/>
    <col min="2" max="2" width="149.7109375" style="38" customWidth="1"/>
    <col min="3" max="5" width="9.140625" style="38"/>
  </cols>
  <sheetData>
    <row r="1" spans="1:5" ht="18.75" x14ac:dyDescent="0.3">
      <c r="A1" s="18" t="s">
        <v>547</v>
      </c>
      <c r="B1" s="19"/>
      <c r="C1" s="19"/>
      <c r="D1" s="19"/>
      <c r="E1" s="19"/>
    </row>
    <row r="2" spans="1:5" x14ac:dyDescent="0.25">
      <c r="A2" s="19"/>
      <c r="B2" s="19"/>
      <c r="C2" s="19"/>
      <c r="D2" s="19"/>
      <c r="E2" s="19"/>
    </row>
    <row r="3" spans="1:5" ht="32.25" customHeight="1" x14ac:dyDescent="0.25">
      <c r="A3" s="114" t="s">
        <v>548</v>
      </c>
      <c r="B3" s="115"/>
      <c r="C3" s="19"/>
      <c r="D3" s="19"/>
      <c r="E3" s="19"/>
    </row>
    <row r="4" spans="1:5" ht="42.75" customHeight="1" x14ac:dyDescent="0.25">
      <c r="A4" s="114" t="s">
        <v>549</v>
      </c>
      <c r="B4" s="115"/>
      <c r="C4" s="19"/>
      <c r="D4" s="19"/>
      <c r="E4" s="19"/>
    </row>
    <row r="5" spans="1:5" ht="38.25" customHeight="1" x14ac:dyDescent="0.25">
      <c r="A5" s="114" t="s">
        <v>550</v>
      </c>
      <c r="B5" s="115"/>
      <c r="C5" s="19"/>
      <c r="D5" s="19"/>
      <c r="E5" s="19"/>
    </row>
    <row r="6" spans="1:5" ht="30" customHeight="1" x14ac:dyDescent="0.25">
      <c r="A6" s="114" t="s">
        <v>551</v>
      </c>
      <c r="B6" s="115"/>
      <c r="C6" s="19"/>
      <c r="D6" s="19"/>
      <c r="E6" s="19"/>
    </row>
    <row r="7" spans="1:5" ht="27" customHeight="1" x14ac:dyDescent="0.25">
      <c r="A7" s="114" t="s">
        <v>552</v>
      </c>
      <c r="B7" s="115"/>
      <c r="C7" s="19"/>
      <c r="D7" s="19"/>
      <c r="E7" s="19"/>
    </row>
    <row r="8" spans="1:5" ht="29.25" customHeight="1" x14ac:dyDescent="0.25">
      <c r="A8" s="114" t="s">
        <v>553</v>
      </c>
      <c r="B8" s="115"/>
      <c r="C8" s="19"/>
      <c r="D8" s="19"/>
      <c r="E8" s="19"/>
    </row>
    <row r="9" spans="1:5" ht="30" customHeight="1" x14ac:dyDescent="0.25">
      <c r="A9" s="114" t="s">
        <v>554</v>
      </c>
      <c r="B9" s="115"/>
      <c r="C9" s="19"/>
      <c r="D9" s="19"/>
      <c r="E9" s="19"/>
    </row>
    <row r="10" spans="1:5" ht="27.75" customHeight="1" x14ac:dyDescent="0.25">
      <c r="A10" s="114" t="s">
        <v>555</v>
      </c>
      <c r="B10" s="115"/>
      <c r="C10" s="19"/>
      <c r="D10" s="19"/>
      <c r="E10" s="19"/>
    </row>
    <row r="11" spans="1:5" ht="27.75" customHeight="1" x14ac:dyDescent="0.25">
      <c r="A11" s="81"/>
      <c r="B11" s="85"/>
      <c r="C11" s="19"/>
      <c r="D11" s="19"/>
      <c r="E11" s="19"/>
    </row>
    <row r="12" spans="1:5" x14ac:dyDescent="0.25">
      <c r="A12" s="90"/>
      <c r="B12" s="90" t="s">
        <v>770</v>
      </c>
      <c r="C12" s="19"/>
      <c r="D12" s="19"/>
      <c r="E12" s="19"/>
    </row>
    <row r="13" spans="1:5" ht="26.25" customHeight="1" x14ac:dyDescent="0.25">
      <c r="A13" s="116" t="s">
        <v>771</v>
      </c>
      <c r="B13" s="117"/>
      <c r="C13" s="19"/>
      <c r="D13" s="19"/>
      <c r="E13" s="19"/>
    </row>
    <row r="14" spans="1:5" ht="27" customHeight="1" x14ac:dyDescent="0.25">
      <c r="A14" s="116" t="s">
        <v>772</v>
      </c>
      <c r="B14" s="117"/>
      <c r="C14" s="19"/>
      <c r="D14" s="19"/>
      <c r="E14" s="19"/>
    </row>
    <row r="15" spans="1:5" ht="34.5" customHeight="1" x14ac:dyDescent="0.25">
      <c r="A15" s="116" t="s">
        <v>773</v>
      </c>
      <c r="B15" s="117"/>
      <c r="C15" s="19"/>
      <c r="D15" s="19"/>
      <c r="E15" s="19"/>
    </row>
    <row r="16" spans="1:5" ht="15" customHeight="1" x14ac:dyDescent="0.25">
      <c r="A16" s="19"/>
      <c r="B16" s="19"/>
      <c r="C16" s="19"/>
      <c r="D16" s="19"/>
      <c r="E16" s="19"/>
    </row>
    <row r="17" spans="1:5" ht="15" customHeight="1" x14ac:dyDescent="0.25">
      <c r="A17" s="19"/>
      <c r="B17" s="19"/>
      <c r="C17" s="19"/>
      <c r="D17" s="19"/>
      <c r="E17" s="19"/>
    </row>
    <row r="18" spans="1:5" x14ac:dyDescent="0.25">
      <c r="A18" s="81"/>
      <c r="B18" s="81" t="s">
        <v>540</v>
      </c>
      <c r="C18" s="19"/>
      <c r="D18" s="19"/>
      <c r="E18" s="19"/>
    </row>
    <row r="19" spans="1:5" ht="26.25" customHeight="1" x14ac:dyDescent="0.25">
      <c r="A19" s="114" t="s">
        <v>556</v>
      </c>
      <c r="B19" s="115"/>
      <c r="C19" s="19"/>
      <c r="D19" s="19"/>
      <c r="E19" s="19"/>
    </row>
    <row r="20" spans="1:5" ht="27" customHeight="1" x14ac:dyDescent="0.25">
      <c r="A20" s="114" t="s">
        <v>557</v>
      </c>
      <c r="B20" s="115"/>
      <c r="C20" s="19"/>
      <c r="D20" s="19"/>
      <c r="E20" s="19"/>
    </row>
    <row r="21" spans="1:5" ht="34.5" customHeight="1" x14ac:dyDescent="0.25">
      <c r="A21" s="114" t="s">
        <v>558</v>
      </c>
      <c r="B21" s="115"/>
      <c r="C21" s="19"/>
      <c r="D21" s="19"/>
      <c r="E21" s="19"/>
    </row>
    <row r="22" spans="1:5" x14ac:dyDescent="0.25">
      <c r="A22" s="19"/>
      <c r="B22" s="19"/>
      <c r="C22" s="19"/>
      <c r="D22" s="19"/>
      <c r="E22" s="19"/>
    </row>
    <row r="23" spans="1:5" x14ac:dyDescent="0.25">
      <c r="A23" s="19"/>
      <c r="B23" s="19"/>
      <c r="C23" s="19"/>
      <c r="D23" s="19"/>
      <c r="E23" s="19"/>
    </row>
    <row r="24" spans="1:5" x14ac:dyDescent="0.25">
      <c r="A24" s="19"/>
      <c r="B24" s="19"/>
      <c r="C24" s="19"/>
      <c r="D24" s="19"/>
      <c r="E24" s="19"/>
    </row>
    <row r="25" spans="1:5" ht="18.75" x14ac:dyDescent="0.3">
      <c r="A25" s="20" t="s">
        <v>559</v>
      </c>
      <c r="B25" s="19"/>
      <c r="C25" s="19"/>
      <c r="D25" s="19"/>
      <c r="E25" s="19"/>
    </row>
    <row r="26" spans="1:5" x14ac:dyDescent="0.25">
      <c r="A26" s="19"/>
      <c r="B26" s="19"/>
      <c r="C26" s="19"/>
      <c r="D26" s="19"/>
      <c r="E26" s="19"/>
    </row>
    <row r="27" spans="1:5" x14ac:dyDescent="0.25">
      <c r="A27" s="21" t="s">
        <v>560</v>
      </c>
      <c r="B27" s="19"/>
      <c r="C27" s="19"/>
      <c r="D27" s="19"/>
      <c r="E27" s="19"/>
    </row>
    <row r="28" spans="1:5" x14ac:dyDescent="0.25">
      <c r="A28" s="19"/>
      <c r="B28" s="19"/>
      <c r="C28" s="19"/>
      <c r="D28" s="19"/>
      <c r="E28" s="19"/>
    </row>
    <row r="29" spans="1:5" x14ac:dyDescent="0.25">
      <c r="A29" s="22"/>
      <c r="B29" s="23" t="s">
        <v>561</v>
      </c>
      <c r="C29" s="19"/>
      <c r="D29" s="19"/>
      <c r="E29" s="19"/>
    </row>
    <row r="30" spans="1:5" x14ac:dyDescent="0.25">
      <c r="A30" s="24"/>
      <c r="B30" s="25" t="s">
        <v>562</v>
      </c>
      <c r="C30" s="19"/>
      <c r="D30" s="19"/>
      <c r="E30" s="19"/>
    </row>
    <row r="31" spans="1:5" x14ac:dyDescent="0.25">
      <c r="A31" s="26"/>
      <c r="B31" s="27" t="s">
        <v>563</v>
      </c>
      <c r="C31" s="19"/>
      <c r="D31" s="19"/>
      <c r="E31" s="19"/>
    </row>
    <row r="32" spans="1:5" x14ac:dyDescent="0.25">
      <c r="A32" s="19"/>
      <c r="B32" s="19"/>
      <c r="C32" s="19"/>
      <c r="D32" s="19"/>
      <c r="E32" s="19"/>
    </row>
    <row r="33" spans="1:5" x14ac:dyDescent="0.25">
      <c r="A33" s="21" t="s">
        <v>564</v>
      </c>
      <c r="B33" s="19"/>
      <c r="C33" s="19"/>
      <c r="D33" s="19"/>
      <c r="E33" s="19"/>
    </row>
    <row r="34" spans="1:5" x14ac:dyDescent="0.25">
      <c r="A34" s="19"/>
      <c r="B34" s="19"/>
      <c r="C34" s="19"/>
      <c r="D34" s="19"/>
      <c r="E34" s="19"/>
    </row>
    <row r="35" spans="1:5" x14ac:dyDescent="0.25">
      <c r="A35" s="28"/>
      <c r="B35" s="29" t="s">
        <v>565</v>
      </c>
      <c r="C35" s="19"/>
      <c r="D35" s="19"/>
      <c r="E35" s="19"/>
    </row>
    <row r="36" spans="1:5" x14ac:dyDescent="0.25">
      <c r="A36" s="30"/>
      <c r="B36" s="31" t="s">
        <v>566</v>
      </c>
      <c r="C36" s="19"/>
      <c r="D36" s="19"/>
      <c r="E36" s="19"/>
    </row>
    <row r="37" spans="1:5" x14ac:dyDescent="0.25">
      <c r="A37" s="32"/>
      <c r="B37" s="33" t="s">
        <v>567</v>
      </c>
      <c r="C37" s="19"/>
      <c r="D37" s="19"/>
      <c r="E37" s="19"/>
    </row>
    <row r="38" spans="1:5" x14ac:dyDescent="0.25">
      <c r="A38" s="34"/>
      <c r="B38" s="35" t="s">
        <v>568</v>
      </c>
      <c r="C38" s="19"/>
      <c r="D38" s="19"/>
      <c r="E38" s="19"/>
    </row>
    <row r="39" spans="1:5" x14ac:dyDescent="0.25">
      <c r="A39" s="19"/>
      <c r="B39" s="19"/>
      <c r="C39" s="19"/>
      <c r="D39" s="19"/>
      <c r="E39" s="19"/>
    </row>
    <row r="40" spans="1:5" x14ac:dyDescent="0.25">
      <c r="A40" s="19"/>
      <c r="B40" s="19"/>
      <c r="C40" s="19"/>
      <c r="D40" s="19"/>
      <c r="E40" s="19"/>
    </row>
    <row r="41" spans="1:5" ht="18.75" x14ac:dyDescent="0.3">
      <c r="A41" s="20" t="s">
        <v>569</v>
      </c>
      <c r="B41" s="19"/>
      <c r="C41" s="19"/>
      <c r="D41" s="19"/>
      <c r="E41" s="19"/>
    </row>
    <row r="42" spans="1:5" x14ac:dyDescent="0.25">
      <c r="A42" s="19"/>
      <c r="B42" s="19"/>
      <c r="C42" s="19"/>
      <c r="D42" s="19"/>
      <c r="E42" s="19"/>
    </row>
    <row r="43" spans="1:5" x14ac:dyDescent="0.25">
      <c r="A43" s="19"/>
      <c r="B43" s="21" t="s">
        <v>570</v>
      </c>
      <c r="C43" s="19"/>
      <c r="D43" s="19"/>
      <c r="E43" s="19"/>
    </row>
    <row r="44" spans="1:5" x14ac:dyDescent="0.25">
      <c r="A44" s="19"/>
      <c r="B44" s="21" t="s">
        <v>571</v>
      </c>
      <c r="C44" s="19"/>
      <c r="D44" s="19"/>
      <c r="E44" s="19"/>
    </row>
    <row r="45" spans="1:5" x14ac:dyDescent="0.25">
      <c r="A45" s="36"/>
      <c r="B45" s="36"/>
      <c r="C45" s="19"/>
      <c r="D45" s="19"/>
      <c r="E45" s="19"/>
    </row>
    <row r="46" spans="1:5" x14ac:dyDescent="0.25">
      <c r="A46" s="36"/>
      <c r="B46" s="36"/>
      <c r="C46" s="36"/>
      <c r="D46" s="36"/>
      <c r="E46" s="36"/>
    </row>
    <row r="47" spans="1:5" x14ac:dyDescent="0.25">
      <c r="A47" s="36"/>
      <c r="B47" s="36"/>
      <c r="C47" s="36"/>
      <c r="D47" s="36"/>
      <c r="E47" s="36"/>
    </row>
    <row r="48" spans="1:5" x14ac:dyDescent="0.25">
      <c r="A48" s="36"/>
      <c r="B48" s="36"/>
      <c r="C48" s="36"/>
      <c r="D48" s="36"/>
      <c r="E48" s="36"/>
    </row>
    <row r="49" spans="1:5" x14ac:dyDescent="0.25">
      <c r="A49" s="36"/>
      <c r="B49" s="36"/>
      <c r="C49" s="36"/>
      <c r="D49" s="36"/>
      <c r="E49" s="36"/>
    </row>
    <row r="50" spans="1:5" x14ac:dyDescent="0.25">
      <c r="A50" s="36"/>
      <c r="B50" s="36"/>
      <c r="C50" s="36"/>
      <c r="D50" s="36"/>
      <c r="E50" s="36"/>
    </row>
    <row r="51" spans="1:5" x14ac:dyDescent="0.25">
      <c r="A51" s="36"/>
      <c r="B51" s="36"/>
      <c r="C51" s="36"/>
      <c r="D51" s="36"/>
      <c r="E51" s="36"/>
    </row>
    <row r="52" spans="1:5" x14ac:dyDescent="0.25">
      <c r="A52" s="36"/>
      <c r="B52" s="36"/>
      <c r="C52" s="36"/>
      <c r="D52" s="36"/>
      <c r="E52" s="36"/>
    </row>
    <row r="53" spans="1:5" x14ac:dyDescent="0.25">
      <c r="A53" s="36"/>
      <c r="B53" s="36"/>
      <c r="C53" s="36"/>
      <c r="D53" s="36"/>
      <c r="E53" s="36"/>
    </row>
    <row r="54" spans="1:5" x14ac:dyDescent="0.25">
      <c r="A54" s="36"/>
      <c r="B54" s="36"/>
      <c r="C54" s="36"/>
      <c r="D54" s="36"/>
      <c r="E54" s="36"/>
    </row>
    <row r="55" spans="1:5" x14ac:dyDescent="0.25">
      <c r="A55" s="36"/>
      <c r="B55" s="36"/>
      <c r="C55" s="36"/>
      <c r="D55" s="36"/>
      <c r="E55" s="36"/>
    </row>
    <row r="56" spans="1:5" x14ac:dyDescent="0.25">
      <c r="A56" s="36"/>
      <c r="B56" s="36"/>
      <c r="C56" s="36"/>
      <c r="D56" s="36"/>
      <c r="E56" s="36"/>
    </row>
    <row r="57" spans="1:5" x14ac:dyDescent="0.25">
      <c r="A57" s="36"/>
      <c r="B57" s="36"/>
      <c r="C57" s="36"/>
      <c r="D57" s="36"/>
      <c r="E57" s="36"/>
    </row>
    <row r="58" spans="1:5" x14ac:dyDescent="0.25">
      <c r="A58" s="36"/>
      <c r="B58" s="36"/>
      <c r="C58" s="36"/>
      <c r="D58" s="36"/>
      <c r="E58" s="36"/>
    </row>
    <row r="59" spans="1:5" x14ac:dyDescent="0.25">
      <c r="A59" s="36"/>
      <c r="B59" s="36"/>
      <c r="C59" s="36"/>
      <c r="D59" s="36"/>
      <c r="E59" s="36"/>
    </row>
    <row r="60" spans="1:5" x14ac:dyDescent="0.25">
      <c r="A60" s="36"/>
      <c r="B60" s="36"/>
      <c r="C60" s="36"/>
      <c r="D60" s="36"/>
      <c r="E60" s="36"/>
    </row>
    <row r="61" spans="1:5" x14ac:dyDescent="0.25">
      <c r="A61" s="36"/>
      <c r="B61" s="36"/>
      <c r="C61" s="36"/>
      <c r="D61" s="36"/>
      <c r="E61" s="36"/>
    </row>
    <row r="62" spans="1:5" x14ac:dyDescent="0.25">
      <c r="A62" s="36"/>
      <c r="B62" s="36"/>
      <c r="C62" s="36"/>
      <c r="D62" s="36"/>
      <c r="E62" s="36"/>
    </row>
    <row r="63" spans="1:5" x14ac:dyDescent="0.25">
      <c r="A63" s="36"/>
      <c r="B63" s="36"/>
      <c r="C63" s="36"/>
      <c r="D63" s="36"/>
      <c r="E63" s="36"/>
    </row>
    <row r="64" spans="1:5" x14ac:dyDescent="0.25">
      <c r="A64" s="36"/>
      <c r="B64" s="36"/>
      <c r="C64" s="36"/>
      <c r="D64" s="36"/>
      <c r="E64" s="36"/>
    </row>
    <row r="65" spans="1:5" x14ac:dyDescent="0.25">
      <c r="A65" s="36"/>
      <c r="B65" s="36"/>
      <c r="C65" s="36"/>
      <c r="D65" s="36"/>
      <c r="E65" s="36"/>
    </row>
    <row r="66" spans="1:5" x14ac:dyDescent="0.25">
      <c r="A66" s="36"/>
      <c r="B66" s="36"/>
      <c r="C66" s="36"/>
      <c r="D66" s="36"/>
      <c r="E66" s="36"/>
    </row>
    <row r="67" spans="1:5" x14ac:dyDescent="0.25">
      <c r="A67" s="36"/>
      <c r="B67" s="36"/>
      <c r="C67" s="36"/>
      <c r="D67" s="36"/>
      <c r="E67" s="36"/>
    </row>
    <row r="68" spans="1:5" x14ac:dyDescent="0.25">
      <c r="A68" s="36"/>
      <c r="B68" s="36"/>
      <c r="C68" s="36"/>
      <c r="D68" s="36"/>
      <c r="E68" s="36"/>
    </row>
    <row r="69" spans="1:5" x14ac:dyDescent="0.25">
      <c r="A69" s="36"/>
      <c r="B69" s="36"/>
      <c r="C69" s="36"/>
      <c r="D69" s="36"/>
      <c r="E69" s="36"/>
    </row>
    <row r="70" spans="1:5" x14ac:dyDescent="0.25">
      <c r="A70" s="36"/>
      <c r="B70" s="36"/>
      <c r="C70" s="36"/>
      <c r="D70" s="36"/>
      <c r="E70" s="36"/>
    </row>
    <row r="71" spans="1:5" x14ac:dyDescent="0.25">
      <c r="A71" s="36"/>
      <c r="B71" s="36"/>
      <c r="C71" s="36"/>
      <c r="D71" s="36"/>
      <c r="E71" s="36"/>
    </row>
    <row r="72" spans="1:5" x14ac:dyDescent="0.25">
      <c r="A72" s="36"/>
      <c r="B72" s="36"/>
      <c r="C72" s="36"/>
      <c r="D72" s="36"/>
      <c r="E72" s="36"/>
    </row>
    <row r="73" spans="1:5" x14ac:dyDescent="0.25">
      <c r="A73" s="36"/>
      <c r="B73" s="36"/>
      <c r="C73" s="36"/>
      <c r="D73" s="36"/>
      <c r="E73" s="36"/>
    </row>
    <row r="74" spans="1:5" x14ac:dyDescent="0.25">
      <c r="A74" s="36"/>
      <c r="B74" s="36"/>
      <c r="C74" s="36"/>
      <c r="D74" s="36"/>
      <c r="E74" s="36"/>
    </row>
    <row r="75" spans="1:5" x14ac:dyDescent="0.25">
      <c r="A75" s="36"/>
      <c r="B75" s="36"/>
      <c r="C75" s="36"/>
      <c r="D75" s="36"/>
      <c r="E75" s="36"/>
    </row>
    <row r="76" spans="1:5" x14ac:dyDescent="0.25">
      <c r="A76" s="36"/>
      <c r="B76" s="36"/>
      <c r="C76" s="36"/>
      <c r="D76" s="36"/>
      <c r="E76" s="36"/>
    </row>
    <row r="77" spans="1:5" x14ac:dyDescent="0.25">
      <c r="A77" s="36"/>
      <c r="B77" s="36"/>
      <c r="C77" s="36"/>
      <c r="D77" s="36"/>
      <c r="E77" s="36"/>
    </row>
    <row r="78" spans="1:5" x14ac:dyDescent="0.25">
      <c r="A78" s="36"/>
      <c r="B78" s="36"/>
      <c r="C78" s="36"/>
      <c r="D78" s="36"/>
      <c r="E78" s="36"/>
    </row>
    <row r="79" spans="1:5" x14ac:dyDescent="0.25">
      <c r="A79" s="36"/>
      <c r="B79" s="36"/>
      <c r="C79" s="36"/>
      <c r="D79" s="36"/>
      <c r="E79" s="36"/>
    </row>
    <row r="80" spans="1:5" x14ac:dyDescent="0.25">
      <c r="A80" s="36"/>
      <c r="B80" s="36"/>
      <c r="C80" s="36"/>
      <c r="D80" s="36"/>
      <c r="E80" s="36"/>
    </row>
    <row r="81" spans="1:5" x14ac:dyDescent="0.25">
      <c r="A81" s="36"/>
      <c r="B81" s="36"/>
      <c r="C81" s="36"/>
      <c r="D81" s="36"/>
      <c r="E81" s="36"/>
    </row>
    <row r="82" spans="1:5" x14ac:dyDescent="0.25">
      <c r="A82" s="36"/>
      <c r="B82" s="36"/>
      <c r="C82" s="36"/>
      <c r="D82" s="36"/>
      <c r="E82" s="36"/>
    </row>
    <row r="83" spans="1:5" x14ac:dyDescent="0.25">
      <c r="A83" s="36"/>
      <c r="B83" s="36"/>
      <c r="C83" s="36"/>
      <c r="D83" s="36"/>
      <c r="E83" s="36"/>
    </row>
    <row r="84" spans="1:5" x14ac:dyDescent="0.25">
      <c r="A84" s="36"/>
      <c r="B84" s="36"/>
      <c r="C84" s="36"/>
      <c r="D84" s="36"/>
      <c r="E84" s="36"/>
    </row>
    <row r="85" spans="1:5" x14ac:dyDescent="0.25">
      <c r="A85" s="36"/>
      <c r="B85" s="36"/>
      <c r="C85" s="36"/>
      <c r="D85" s="36"/>
      <c r="E85" s="36"/>
    </row>
    <row r="86" spans="1:5" x14ac:dyDescent="0.25">
      <c r="A86" s="36"/>
      <c r="B86" s="36"/>
      <c r="C86" s="36"/>
      <c r="D86" s="36"/>
      <c r="E86" s="36"/>
    </row>
    <row r="87" spans="1:5" x14ac:dyDescent="0.25">
      <c r="A87" s="36"/>
      <c r="B87" s="36"/>
      <c r="C87" s="36"/>
      <c r="D87" s="36"/>
      <c r="E87" s="36"/>
    </row>
    <row r="88" spans="1:5" x14ac:dyDescent="0.25">
      <c r="A88" s="36"/>
      <c r="B88" s="36"/>
      <c r="C88" s="36"/>
      <c r="D88" s="36"/>
      <c r="E88" s="36"/>
    </row>
    <row r="89" spans="1:5" x14ac:dyDescent="0.25">
      <c r="A89" s="36"/>
      <c r="B89" s="36"/>
      <c r="C89" s="36"/>
      <c r="D89" s="36"/>
      <c r="E89" s="36"/>
    </row>
    <row r="90" spans="1:5" x14ac:dyDescent="0.25">
      <c r="A90" s="36"/>
      <c r="B90" s="36"/>
      <c r="C90" s="36"/>
      <c r="D90" s="36"/>
      <c r="E90" s="36"/>
    </row>
    <row r="91" spans="1:5" x14ac:dyDescent="0.25">
      <c r="A91" s="36"/>
      <c r="B91" s="36"/>
      <c r="C91" s="36"/>
      <c r="D91" s="36"/>
      <c r="E91" s="36"/>
    </row>
    <row r="92" spans="1:5" x14ac:dyDescent="0.25">
      <c r="A92" s="36"/>
      <c r="B92" s="36"/>
      <c r="C92" s="36"/>
      <c r="D92" s="36"/>
      <c r="E92" s="36"/>
    </row>
    <row r="93" spans="1:5" x14ac:dyDescent="0.25">
      <c r="A93" s="36"/>
      <c r="B93" s="36"/>
      <c r="C93" s="36"/>
      <c r="D93" s="36"/>
      <c r="E93" s="36"/>
    </row>
    <row r="94" spans="1:5" x14ac:dyDescent="0.25">
      <c r="A94" s="36"/>
      <c r="B94" s="36"/>
      <c r="C94" s="36"/>
      <c r="D94" s="36"/>
      <c r="E94" s="36"/>
    </row>
    <row r="95" spans="1:5" x14ac:dyDescent="0.25">
      <c r="A95" s="36"/>
      <c r="B95" s="36"/>
      <c r="C95" s="36"/>
      <c r="D95" s="36"/>
      <c r="E95" s="36"/>
    </row>
    <row r="96" spans="1:5" x14ac:dyDescent="0.25">
      <c r="A96" s="36"/>
      <c r="B96" s="36"/>
      <c r="C96" s="36"/>
      <c r="D96" s="36"/>
      <c r="E96" s="36"/>
    </row>
    <row r="97" spans="1:5" x14ac:dyDescent="0.25">
      <c r="A97" s="36"/>
      <c r="B97" s="36"/>
      <c r="C97" s="36"/>
      <c r="D97" s="36"/>
      <c r="E97" s="36"/>
    </row>
    <row r="98" spans="1:5" x14ac:dyDescent="0.25">
      <c r="A98" s="36"/>
      <c r="B98" s="36"/>
      <c r="C98" s="36"/>
      <c r="D98" s="36"/>
      <c r="E98" s="36"/>
    </row>
    <row r="99" spans="1:5" x14ac:dyDescent="0.25">
      <c r="A99" s="36"/>
      <c r="B99" s="36"/>
      <c r="C99" s="36"/>
      <c r="D99" s="36"/>
      <c r="E99" s="36"/>
    </row>
    <row r="100" spans="1:5" x14ac:dyDescent="0.25">
      <c r="A100" s="36"/>
      <c r="B100" s="36"/>
      <c r="C100" s="36"/>
      <c r="D100" s="36"/>
      <c r="E100" s="36"/>
    </row>
    <row r="101" spans="1:5" x14ac:dyDescent="0.25">
      <c r="A101" s="36"/>
      <c r="B101" s="36"/>
      <c r="C101" s="36"/>
      <c r="D101" s="36"/>
      <c r="E101" s="36"/>
    </row>
    <row r="102" spans="1:5" x14ac:dyDescent="0.25">
      <c r="A102" s="36"/>
      <c r="B102" s="36"/>
      <c r="C102" s="36"/>
      <c r="D102" s="36"/>
      <c r="E102" s="36"/>
    </row>
    <row r="103" spans="1:5" x14ac:dyDescent="0.25">
      <c r="A103" s="36"/>
      <c r="B103" s="36"/>
      <c r="C103" s="36"/>
      <c r="D103" s="36"/>
      <c r="E103" s="36"/>
    </row>
    <row r="104" spans="1:5" x14ac:dyDescent="0.25">
      <c r="A104" s="36"/>
      <c r="B104" s="36"/>
      <c r="C104" s="36"/>
      <c r="D104" s="36"/>
      <c r="E104" s="36"/>
    </row>
    <row r="105" spans="1:5" x14ac:dyDescent="0.25">
      <c r="A105" s="36"/>
      <c r="B105" s="36"/>
      <c r="C105" s="36"/>
      <c r="D105" s="36"/>
      <c r="E105" s="36"/>
    </row>
    <row r="106" spans="1:5" x14ac:dyDescent="0.25">
      <c r="A106" s="36"/>
      <c r="B106" s="36"/>
      <c r="C106" s="36"/>
      <c r="D106" s="36"/>
      <c r="E106" s="36"/>
    </row>
    <row r="107" spans="1:5" x14ac:dyDescent="0.25">
      <c r="A107" s="36"/>
      <c r="B107" s="36"/>
      <c r="C107" s="36"/>
      <c r="D107" s="36"/>
      <c r="E107" s="36"/>
    </row>
    <row r="108" spans="1:5" x14ac:dyDescent="0.25">
      <c r="A108" s="36"/>
      <c r="B108" s="36"/>
      <c r="C108" s="36"/>
      <c r="D108" s="36"/>
      <c r="E108" s="36"/>
    </row>
    <row r="109" spans="1:5" x14ac:dyDescent="0.25">
      <c r="A109" s="36"/>
      <c r="B109" s="36"/>
      <c r="C109" s="36"/>
      <c r="D109" s="36"/>
      <c r="E109" s="36"/>
    </row>
    <row r="110" spans="1:5" x14ac:dyDescent="0.25">
      <c r="A110" s="36"/>
      <c r="B110" s="36"/>
      <c r="C110" s="36"/>
      <c r="D110" s="36"/>
      <c r="E110" s="36"/>
    </row>
    <row r="111" spans="1:5" x14ac:dyDescent="0.25">
      <c r="A111" s="36"/>
      <c r="B111" s="36"/>
      <c r="C111" s="36"/>
      <c r="D111" s="36"/>
      <c r="E111" s="36"/>
    </row>
    <row r="112" spans="1:5" x14ac:dyDescent="0.25">
      <c r="A112" s="36"/>
      <c r="B112" s="36"/>
      <c r="C112" s="36"/>
      <c r="D112" s="36"/>
      <c r="E112" s="36"/>
    </row>
    <row r="113" spans="1:5" x14ac:dyDescent="0.25">
      <c r="A113" s="36"/>
      <c r="B113" s="36"/>
      <c r="C113" s="36"/>
      <c r="D113" s="36"/>
      <c r="E113" s="36"/>
    </row>
    <row r="114" spans="1:5" x14ac:dyDescent="0.25">
      <c r="A114" s="36"/>
      <c r="B114" s="36"/>
      <c r="C114" s="36"/>
      <c r="D114" s="36"/>
      <c r="E114" s="36"/>
    </row>
    <row r="115" spans="1:5" x14ac:dyDescent="0.25">
      <c r="A115" s="36"/>
      <c r="B115" s="36"/>
      <c r="C115" s="36"/>
      <c r="D115" s="36"/>
      <c r="E115" s="36"/>
    </row>
    <row r="116" spans="1:5" x14ac:dyDescent="0.25">
      <c r="A116" s="36"/>
      <c r="B116" s="36"/>
      <c r="C116" s="36"/>
      <c r="D116" s="36"/>
      <c r="E116" s="36"/>
    </row>
    <row r="117" spans="1:5" x14ac:dyDescent="0.25">
      <c r="A117" s="36"/>
      <c r="B117" s="36"/>
      <c r="C117" s="36"/>
      <c r="D117" s="36"/>
      <c r="E117" s="36"/>
    </row>
    <row r="118" spans="1:5" x14ac:dyDescent="0.25">
      <c r="A118" s="36"/>
      <c r="B118" s="36"/>
      <c r="C118" s="36"/>
      <c r="D118" s="36"/>
      <c r="E118" s="36"/>
    </row>
    <row r="119" spans="1:5" x14ac:dyDescent="0.25">
      <c r="A119" s="36"/>
      <c r="B119" s="36"/>
      <c r="C119" s="36"/>
      <c r="D119" s="36"/>
      <c r="E119" s="36"/>
    </row>
    <row r="120" spans="1:5" x14ac:dyDescent="0.25">
      <c r="A120" s="36"/>
      <c r="B120" s="36"/>
      <c r="C120" s="36"/>
      <c r="D120" s="36"/>
      <c r="E120" s="36"/>
    </row>
    <row r="121" spans="1:5" x14ac:dyDescent="0.25">
      <c r="A121" s="36"/>
      <c r="B121" s="36"/>
      <c r="C121" s="36"/>
      <c r="D121" s="36"/>
      <c r="E121" s="36"/>
    </row>
    <row r="122" spans="1:5" x14ac:dyDescent="0.25">
      <c r="A122" s="36"/>
      <c r="B122" s="36"/>
      <c r="C122" s="36"/>
      <c r="D122" s="36"/>
      <c r="E122" s="36"/>
    </row>
    <row r="123" spans="1:5" x14ac:dyDescent="0.25">
      <c r="A123" s="36"/>
      <c r="B123" s="36"/>
      <c r="C123" s="36"/>
      <c r="D123" s="36"/>
      <c r="E123" s="36"/>
    </row>
    <row r="124" spans="1:5" x14ac:dyDescent="0.25">
      <c r="A124" s="36"/>
      <c r="B124" s="36"/>
      <c r="C124" s="36"/>
      <c r="D124" s="36"/>
      <c r="E124" s="36"/>
    </row>
    <row r="125" spans="1:5" x14ac:dyDescent="0.25">
      <c r="A125" s="36"/>
      <c r="B125" s="36"/>
      <c r="C125" s="36"/>
      <c r="D125" s="36"/>
      <c r="E125" s="36"/>
    </row>
    <row r="126" spans="1:5" x14ac:dyDescent="0.25">
      <c r="A126" s="36"/>
      <c r="B126" s="36"/>
      <c r="C126" s="36"/>
      <c r="D126" s="36"/>
      <c r="E126" s="36"/>
    </row>
    <row r="127" spans="1:5" x14ac:dyDescent="0.25">
      <c r="A127" s="36"/>
      <c r="B127" s="36"/>
      <c r="C127" s="36"/>
      <c r="D127" s="36"/>
      <c r="E127" s="36"/>
    </row>
    <row r="128" spans="1:5" x14ac:dyDescent="0.25">
      <c r="A128" s="36"/>
      <c r="B128" s="36"/>
      <c r="C128" s="36"/>
      <c r="D128" s="36"/>
      <c r="E128" s="36"/>
    </row>
    <row r="129" spans="1:5" x14ac:dyDescent="0.25">
      <c r="A129" s="36"/>
      <c r="B129" s="36"/>
      <c r="C129" s="36"/>
      <c r="D129" s="36"/>
      <c r="E129" s="36"/>
    </row>
    <row r="130" spans="1:5" x14ac:dyDescent="0.25">
      <c r="A130" s="36"/>
      <c r="B130" s="36"/>
      <c r="C130" s="36"/>
      <c r="D130" s="36"/>
      <c r="E130" s="36"/>
    </row>
    <row r="131" spans="1:5" x14ac:dyDescent="0.25">
      <c r="A131" s="36"/>
      <c r="B131" s="36"/>
      <c r="C131" s="36"/>
      <c r="D131" s="36"/>
      <c r="E131" s="36"/>
    </row>
    <row r="132" spans="1:5" x14ac:dyDescent="0.25">
      <c r="A132" s="36"/>
      <c r="B132" s="36"/>
      <c r="C132" s="36"/>
      <c r="D132" s="36"/>
      <c r="E132" s="36"/>
    </row>
    <row r="133" spans="1:5" x14ac:dyDescent="0.25">
      <c r="A133" s="36"/>
      <c r="B133" s="36"/>
      <c r="C133" s="36"/>
      <c r="D133" s="36"/>
      <c r="E133" s="36"/>
    </row>
    <row r="134" spans="1:5" x14ac:dyDescent="0.25">
      <c r="A134" s="36"/>
      <c r="B134" s="36"/>
      <c r="C134" s="36"/>
      <c r="D134" s="36"/>
      <c r="E134" s="36"/>
    </row>
    <row r="135" spans="1:5" x14ac:dyDescent="0.25">
      <c r="A135" s="36"/>
      <c r="B135" s="36"/>
      <c r="C135" s="36"/>
      <c r="D135" s="36"/>
      <c r="E135" s="36"/>
    </row>
    <row r="136" spans="1:5" x14ac:dyDescent="0.25">
      <c r="A136" s="36"/>
      <c r="B136" s="36"/>
      <c r="C136" s="36"/>
      <c r="D136" s="36"/>
      <c r="E136" s="36"/>
    </row>
    <row r="137" spans="1:5" x14ac:dyDescent="0.25">
      <c r="A137" s="36"/>
      <c r="B137" s="36"/>
      <c r="C137" s="36"/>
      <c r="D137" s="36"/>
      <c r="E137" s="36"/>
    </row>
    <row r="138" spans="1:5" x14ac:dyDescent="0.25">
      <c r="A138" s="36"/>
      <c r="B138" s="36"/>
      <c r="C138" s="36"/>
      <c r="D138" s="36"/>
      <c r="E138" s="36"/>
    </row>
    <row r="139" spans="1:5" x14ac:dyDescent="0.25">
      <c r="A139" s="36"/>
      <c r="B139" s="36"/>
      <c r="C139" s="36"/>
      <c r="D139" s="36"/>
      <c r="E139" s="36"/>
    </row>
    <row r="140" spans="1:5" x14ac:dyDescent="0.25">
      <c r="A140" s="36"/>
      <c r="B140" s="36"/>
      <c r="C140" s="36"/>
      <c r="D140" s="36"/>
      <c r="E140" s="36"/>
    </row>
    <row r="141" spans="1:5" x14ac:dyDescent="0.25">
      <c r="A141" s="36"/>
      <c r="B141" s="36"/>
      <c r="C141" s="36"/>
      <c r="D141" s="36"/>
      <c r="E141" s="36"/>
    </row>
    <row r="142" spans="1:5" x14ac:dyDescent="0.25">
      <c r="A142" s="36"/>
      <c r="B142" s="36"/>
      <c r="C142" s="36"/>
      <c r="D142" s="36"/>
      <c r="E142" s="36"/>
    </row>
    <row r="143" spans="1:5" x14ac:dyDescent="0.25">
      <c r="A143" s="36"/>
      <c r="B143" s="36"/>
      <c r="C143" s="36"/>
      <c r="D143" s="36"/>
      <c r="E143" s="36"/>
    </row>
    <row r="144" spans="1:5" x14ac:dyDescent="0.25">
      <c r="A144" s="36"/>
      <c r="B144" s="36"/>
      <c r="C144" s="36"/>
      <c r="D144" s="36"/>
      <c r="E144" s="36"/>
    </row>
    <row r="145" spans="1:5" x14ac:dyDescent="0.25">
      <c r="A145" s="36"/>
      <c r="B145" s="36"/>
      <c r="C145" s="36"/>
      <c r="D145" s="36"/>
      <c r="E145" s="36"/>
    </row>
    <row r="146" spans="1:5" x14ac:dyDescent="0.25">
      <c r="A146" s="36"/>
      <c r="B146" s="36"/>
      <c r="C146" s="36"/>
      <c r="D146" s="36"/>
      <c r="E146" s="36"/>
    </row>
    <row r="147" spans="1:5" x14ac:dyDescent="0.25">
      <c r="A147" s="36"/>
      <c r="B147" s="36"/>
      <c r="C147" s="36"/>
      <c r="D147" s="36"/>
      <c r="E147" s="36"/>
    </row>
    <row r="148" spans="1:5" x14ac:dyDescent="0.25">
      <c r="A148" s="36"/>
      <c r="B148" s="36"/>
      <c r="C148" s="36"/>
      <c r="D148" s="36"/>
      <c r="E148" s="36"/>
    </row>
    <row r="149" spans="1:5" x14ac:dyDescent="0.25">
      <c r="A149" s="36"/>
      <c r="B149" s="36"/>
      <c r="C149" s="36"/>
      <c r="D149" s="36"/>
      <c r="E149" s="36"/>
    </row>
    <row r="150" spans="1:5" x14ac:dyDescent="0.25">
      <c r="A150" s="36"/>
      <c r="B150" s="36"/>
      <c r="C150" s="36"/>
      <c r="D150" s="36"/>
      <c r="E150" s="36"/>
    </row>
    <row r="151" spans="1:5" x14ac:dyDescent="0.25">
      <c r="A151" s="36"/>
      <c r="B151" s="36"/>
      <c r="C151" s="36"/>
      <c r="D151" s="36"/>
      <c r="E151" s="36"/>
    </row>
    <row r="152" spans="1:5" x14ac:dyDescent="0.25">
      <c r="A152" s="36"/>
      <c r="B152" s="36"/>
      <c r="C152" s="36"/>
      <c r="D152" s="36"/>
      <c r="E152" s="36"/>
    </row>
    <row r="153" spans="1:5" x14ac:dyDescent="0.25">
      <c r="A153" s="36"/>
      <c r="B153" s="36"/>
      <c r="C153" s="36"/>
      <c r="D153" s="36"/>
      <c r="E153" s="36"/>
    </row>
    <row r="154" spans="1:5" x14ac:dyDescent="0.25">
      <c r="A154" s="36"/>
      <c r="B154" s="36"/>
      <c r="C154" s="36"/>
      <c r="D154" s="36"/>
      <c r="E154" s="36"/>
    </row>
    <row r="155" spans="1:5" x14ac:dyDescent="0.25">
      <c r="A155" s="36"/>
      <c r="B155" s="36"/>
      <c r="C155" s="36"/>
      <c r="D155" s="36"/>
      <c r="E155" s="36"/>
    </row>
    <row r="156" spans="1:5" x14ac:dyDescent="0.25">
      <c r="A156" s="36"/>
      <c r="B156" s="36"/>
      <c r="C156" s="36"/>
      <c r="D156" s="36"/>
      <c r="E156" s="36"/>
    </row>
    <row r="157" spans="1:5" x14ac:dyDescent="0.25">
      <c r="A157" s="36"/>
      <c r="B157" s="36"/>
      <c r="C157" s="36"/>
      <c r="D157" s="36"/>
      <c r="E157" s="36"/>
    </row>
    <row r="158" spans="1:5" x14ac:dyDescent="0.25">
      <c r="A158" s="36"/>
      <c r="B158" s="36"/>
      <c r="C158" s="36"/>
      <c r="D158" s="36"/>
      <c r="E158" s="36"/>
    </row>
    <row r="159" spans="1:5" x14ac:dyDescent="0.25">
      <c r="A159" s="36"/>
      <c r="B159" s="36"/>
      <c r="C159" s="36"/>
      <c r="D159" s="36"/>
      <c r="E159" s="36"/>
    </row>
    <row r="160" spans="1:5" x14ac:dyDescent="0.25">
      <c r="A160" s="36"/>
      <c r="B160" s="36"/>
      <c r="C160" s="36"/>
      <c r="D160" s="36"/>
      <c r="E160" s="36"/>
    </row>
    <row r="161" spans="1:5" x14ac:dyDescent="0.25">
      <c r="A161" s="36"/>
      <c r="B161" s="36"/>
      <c r="C161" s="36"/>
      <c r="D161" s="36"/>
      <c r="E161" s="36"/>
    </row>
    <row r="162" spans="1:5" x14ac:dyDescent="0.25">
      <c r="A162" s="36"/>
      <c r="B162" s="36"/>
      <c r="C162" s="36"/>
      <c r="D162" s="36"/>
      <c r="E162" s="36"/>
    </row>
    <row r="163" spans="1:5" x14ac:dyDescent="0.25">
      <c r="A163" s="36"/>
      <c r="B163" s="36"/>
      <c r="C163" s="36"/>
      <c r="D163" s="36"/>
      <c r="E163" s="36"/>
    </row>
    <row r="164" spans="1:5" x14ac:dyDescent="0.25">
      <c r="A164" s="36"/>
      <c r="B164" s="36"/>
      <c r="C164" s="36"/>
      <c r="D164" s="36"/>
      <c r="E164" s="36"/>
    </row>
    <row r="165" spans="1:5" x14ac:dyDescent="0.25">
      <c r="A165" s="36"/>
      <c r="B165" s="36"/>
      <c r="C165" s="36"/>
      <c r="D165" s="36"/>
      <c r="E165" s="36"/>
    </row>
    <row r="166" spans="1:5" x14ac:dyDescent="0.25">
      <c r="A166" s="36"/>
      <c r="B166" s="36"/>
      <c r="C166" s="36"/>
      <c r="D166" s="36"/>
      <c r="E166" s="36"/>
    </row>
    <row r="167" spans="1:5" x14ac:dyDescent="0.25">
      <c r="A167" s="36"/>
      <c r="B167" s="36"/>
      <c r="C167" s="36"/>
      <c r="D167" s="36"/>
      <c r="E167" s="36"/>
    </row>
    <row r="168" spans="1:5" x14ac:dyDescent="0.25">
      <c r="A168" s="36"/>
      <c r="B168" s="36"/>
      <c r="C168" s="36"/>
      <c r="D168" s="36"/>
      <c r="E168" s="36"/>
    </row>
    <row r="169" spans="1:5" x14ac:dyDescent="0.25">
      <c r="A169" s="36"/>
      <c r="B169" s="36"/>
      <c r="C169" s="36"/>
      <c r="D169" s="36"/>
      <c r="E169" s="36"/>
    </row>
    <row r="170" spans="1:5" x14ac:dyDescent="0.25">
      <c r="A170" s="36"/>
      <c r="B170" s="36"/>
      <c r="C170" s="36"/>
      <c r="D170" s="36"/>
      <c r="E170" s="36"/>
    </row>
    <row r="171" spans="1:5" x14ac:dyDescent="0.25">
      <c r="A171" s="36"/>
      <c r="B171" s="36"/>
      <c r="C171" s="36"/>
      <c r="D171" s="36"/>
      <c r="E171" s="36"/>
    </row>
    <row r="172" spans="1:5" x14ac:dyDescent="0.25">
      <c r="A172" s="36"/>
      <c r="B172" s="36"/>
      <c r="C172" s="36"/>
      <c r="D172" s="36"/>
      <c r="E172" s="36"/>
    </row>
    <row r="173" spans="1:5" x14ac:dyDescent="0.25">
      <c r="A173" s="36"/>
      <c r="B173" s="36"/>
      <c r="C173" s="36"/>
      <c r="D173" s="36"/>
      <c r="E173" s="36"/>
    </row>
    <row r="174" spans="1:5" x14ac:dyDescent="0.25">
      <c r="A174" s="36"/>
      <c r="B174" s="36"/>
      <c r="C174" s="36"/>
      <c r="D174" s="36"/>
      <c r="E174" s="36"/>
    </row>
    <row r="175" spans="1:5" x14ac:dyDescent="0.25">
      <c r="A175" s="36"/>
      <c r="B175" s="36"/>
      <c r="C175" s="36"/>
      <c r="D175" s="36"/>
      <c r="E175" s="36"/>
    </row>
    <row r="176" spans="1:5" x14ac:dyDescent="0.25">
      <c r="A176" s="36"/>
      <c r="B176" s="36"/>
      <c r="C176" s="36"/>
      <c r="D176" s="36"/>
      <c r="E176" s="36"/>
    </row>
    <row r="177" spans="1:5" x14ac:dyDescent="0.25">
      <c r="A177" s="36"/>
      <c r="B177" s="36"/>
      <c r="C177" s="36"/>
      <c r="D177" s="36"/>
      <c r="E177" s="36"/>
    </row>
    <row r="178" spans="1:5" x14ac:dyDescent="0.25">
      <c r="A178" s="36"/>
      <c r="B178" s="36"/>
      <c r="C178" s="36"/>
      <c r="D178" s="36"/>
      <c r="E178" s="36"/>
    </row>
    <row r="179" spans="1:5" x14ac:dyDescent="0.25">
      <c r="A179" s="36"/>
      <c r="B179" s="36"/>
      <c r="C179" s="36"/>
      <c r="D179" s="36"/>
      <c r="E179" s="36"/>
    </row>
    <row r="180" spans="1:5" x14ac:dyDescent="0.25">
      <c r="A180" s="36"/>
      <c r="B180" s="36"/>
      <c r="C180" s="36"/>
      <c r="D180" s="36"/>
      <c r="E180" s="36"/>
    </row>
    <row r="181" spans="1:5" x14ac:dyDescent="0.25">
      <c r="A181" s="36"/>
      <c r="B181" s="36"/>
      <c r="C181" s="36"/>
      <c r="D181" s="36"/>
      <c r="E181" s="36"/>
    </row>
    <row r="182" spans="1:5" x14ac:dyDescent="0.25">
      <c r="A182" s="36"/>
      <c r="B182" s="36"/>
      <c r="C182" s="36"/>
      <c r="D182" s="36"/>
      <c r="E182" s="36"/>
    </row>
    <row r="183" spans="1:5" x14ac:dyDescent="0.25">
      <c r="A183" s="36"/>
      <c r="B183" s="36"/>
      <c r="C183" s="36"/>
      <c r="D183" s="36"/>
      <c r="E183" s="36"/>
    </row>
    <row r="184" spans="1:5" x14ac:dyDescent="0.25">
      <c r="A184" s="36"/>
      <c r="B184" s="36"/>
      <c r="C184" s="36"/>
      <c r="D184" s="36"/>
      <c r="E184" s="36"/>
    </row>
    <row r="185" spans="1:5" x14ac:dyDescent="0.25">
      <c r="A185" s="36"/>
      <c r="B185" s="36"/>
      <c r="C185" s="36"/>
      <c r="D185" s="36"/>
      <c r="E185" s="36"/>
    </row>
    <row r="186" spans="1:5" x14ac:dyDescent="0.25">
      <c r="A186" s="36"/>
      <c r="B186" s="36"/>
      <c r="C186" s="36"/>
      <c r="D186" s="36"/>
      <c r="E186" s="36"/>
    </row>
    <row r="187" spans="1:5" x14ac:dyDescent="0.25">
      <c r="A187" s="36"/>
      <c r="B187" s="36"/>
      <c r="C187" s="36"/>
      <c r="D187" s="36"/>
      <c r="E187" s="36"/>
    </row>
    <row r="188" spans="1:5" x14ac:dyDescent="0.25">
      <c r="A188" s="36"/>
      <c r="B188" s="36"/>
      <c r="C188" s="36"/>
      <c r="D188" s="36"/>
      <c r="E188" s="36"/>
    </row>
    <row r="189" spans="1:5" x14ac:dyDescent="0.25">
      <c r="A189" s="36"/>
      <c r="B189" s="36"/>
      <c r="C189" s="36"/>
      <c r="D189" s="36"/>
      <c r="E189" s="36"/>
    </row>
    <row r="190" spans="1:5" x14ac:dyDescent="0.25">
      <c r="A190" s="36"/>
      <c r="B190" s="36"/>
      <c r="C190" s="36"/>
      <c r="D190" s="36"/>
      <c r="E190" s="36"/>
    </row>
    <row r="191" spans="1:5" x14ac:dyDescent="0.25">
      <c r="A191" s="36"/>
      <c r="B191" s="36"/>
      <c r="C191" s="36"/>
      <c r="D191" s="36"/>
      <c r="E191" s="36"/>
    </row>
    <row r="192" spans="1:5" x14ac:dyDescent="0.25">
      <c r="A192" s="36"/>
      <c r="B192" s="36"/>
      <c r="C192" s="36"/>
      <c r="D192" s="36"/>
      <c r="E192" s="36"/>
    </row>
    <row r="193" spans="1:5" x14ac:dyDescent="0.25">
      <c r="A193" s="36"/>
      <c r="B193" s="36"/>
      <c r="C193" s="36"/>
      <c r="D193" s="36"/>
      <c r="E193" s="36"/>
    </row>
    <row r="194" spans="1:5" x14ac:dyDescent="0.25">
      <c r="A194" s="36"/>
      <c r="B194" s="36"/>
      <c r="C194" s="36"/>
      <c r="D194" s="36"/>
      <c r="E194" s="36"/>
    </row>
    <row r="195" spans="1:5" x14ac:dyDescent="0.25">
      <c r="A195" s="36"/>
      <c r="B195" s="36"/>
      <c r="C195" s="36"/>
      <c r="D195" s="36"/>
      <c r="E195" s="36"/>
    </row>
    <row r="196" spans="1:5" x14ac:dyDescent="0.25">
      <c r="A196" s="36"/>
      <c r="B196" s="36"/>
      <c r="C196" s="36"/>
      <c r="D196" s="36"/>
      <c r="E196" s="36"/>
    </row>
    <row r="197" spans="1:5" x14ac:dyDescent="0.25">
      <c r="A197" s="36"/>
      <c r="B197" s="36"/>
      <c r="C197" s="36"/>
      <c r="D197" s="36"/>
      <c r="E197" s="36"/>
    </row>
    <row r="198" spans="1:5" x14ac:dyDescent="0.25">
      <c r="A198" s="36"/>
      <c r="B198" s="36"/>
      <c r="C198" s="36"/>
      <c r="D198" s="36"/>
      <c r="E198" s="36"/>
    </row>
    <row r="199" spans="1:5" x14ac:dyDescent="0.25">
      <c r="A199" s="36"/>
      <c r="B199" s="36"/>
      <c r="C199" s="36"/>
      <c r="D199" s="36"/>
      <c r="E199" s="36"/>
    </row>
    <row r="200" spans="1:5" x14ac:dyDescent="0.25">
      <c r="A200" s="36"/>
      <c r="B200" s="36"/>
      <c r="C200" s="36"/>
      <c r="D200" s="36"/>
      <c r="E200" s="36"/>
    </row>
    <row r="201" spans="1:5" x14ac:dyDescent="0.25">
      <c r="A201" s="36"/>
      <c r="B201" s="36"/>
      <c r="C201" s="36"/>
      <c r="D201" s="36"/>
      <c r="E201" s="36"/>
    </row>
    <row r="202" spans="1:5" x14ac:dyDescent="0.25">
      <c r="A202" s="36"/>
      <c r="B202" s="36"/>
      <c r="C202" s="36"/>
      <c r="D202" s="36"/>
      <c r="E202" s="36"/>
    </row>
    <row r="203" spans="1:5" x14ac:dyDescent="0.25">
      <c r="A203" s="36"/>
      <c r="B203" s="36"/>
      <c r="C203" s="36"/>
      <c r="D203" s="36"/>
      <c r="E203" s="36"/>
    </row>
    <row r="204" spans="1:5" x14ac:dyDescent="0.25">
      <c r="A204" s="36"/>
      <c r="B204" s="36"/>
      <c r="C204" s="36"/>
      <c r="D204" s="36"/>
      <c r="E204" s="36"/>
    </row>
    <row r="205" spans="1:5" x14ac:dyDescent="0.25">
      <c r="A205" s="36"/>
      <c r="B205" s="36"/>
      <c r="C205" s="36"/>
      <c r="D205" s="36"/>
      <c r="E205" s="36"/>
    </row>
    <row r="206" spans="1:5" x14ac:dyDescent="0.25">
      <c r="A206" s="36"/>
      <c r="B206" s="36"/>
      <c r="C206" s="36"/>
      <c r="D206" s="36"/>
      <c r="E206" s="36"/>
    </row>
    <row r="207" spans="1:5" x14ac:dyDescent="0.25">
      <c r="A207" s="36"/>
      <c r="B207" s="36"/>
      <c r="C207" s="36"/>
      <c r="D207" s="36"/>
      <c r="E207" s="36"/>
    </row>
    <row r="208" spans="1:5" x14ac:dyDescent="0.25">
      <c r="A208" s="36"/>
      <c r="B208" s="36"/>
      <c r="C208" s="36"/>
      <c r="D208" s="36"/>
      <c r="E208" s="36"/>
    </row>
    <row r="209" spans="1:5" x14ac:dyDescent="0.25">
      <c r="A209" s="36"/>
      <c r="B209" s="36"/>
      <c r="C209" s="36"/>
      <c r="D209" s="36"/>
      <c r="E209" s="36"/>
    </row>
    <row r="210" spans="1:5" x14ac:dyDescent="0.25">
      <c r="A210" s="36"/>
      <c r="B210" s="36"/>
      <c r="C210" s="36"/>
      <c r="D210" s="36"/>
      <c r="E210" s="36"/>
    </row>
    <row r="211" spans="1:5" x14ac:dyDescent="0.25">
      <c r="A211" s="36"/>
      <c r="B211" s="36"/>
      <c r="C211" s="36"/>
      <c r="D211" s="36"/>
      <c r="E211" s="36"/>
    </row>
    <row r="212" spans="1:5" x14ac:dyDescent="0.25">
      <c r="A212" s="36"/>
      <c r="B212" s="36"/>
      <c r="C212" s="36"/>
      <c r="D212" s="36"/>
      <c r="E212" s="36"/>
    </row>
    <row r="213" spans="1:5" x14ac:dyDescent="0.25">
      <c r="A213" s="36"/>
      <c r="B213" s="36"/>
      <c r="C213" s="36"/>
      <c r="D213" s="36"/>
      <c r="E213" s="36"/>
    </row>
    <row r="214" spans="1:5" x14ac:dyDescent="0.25">
      <c r="A214" s="36"/>
      <c r="B214" s="36"/>
      <c r="C214" s="36"/>
      <c r="D214" s="36"/>
      <c r="E214" s="36"/>
    </row>
    <row r="215" spans="1:5" x14ac:dyDescent="0.25">
      <c r="A215" s="36"/>
      <c r="B215" s="36"/>
      <c r="C215" s="36"/>
      <c r="D215" s="36"/>
      <c r="E215" s="36"/>
    </row>
    <row r="216" spans="1:5" x14ac:dyDescent="0.25">
      <c r="A216" s="36"/>
      <c r="B216" s="36"/>
      <c r="C216" s="36"/>
      <c r="D216" s="36"/>
      <c r="E216" s="36"/>
    </row>
    <row r="217" spans="1:5" x14ac:dyDescent="0.25">
      <c r="A217" s="36"/>
      <c r="B217" s="36"/>
      <c r="C217" s="36"/>
      <c r="D217" s="36"/>
      <c r="E217" s="36"/>
    </row>
    <row r="218" spans="1:5" x14ac:dyDescent="0.25">
      <c r="A218" s="36"/>
      <c r="B218" s="36"/>
      <c r="C218" s="36"/>
      <c r="D218" s="36"/>
      <c r="E218" s="36"/>
    </row>
    <row r="219" spans="1:5" x14ac:dyDescent="0.25">
      <c r="A219" s="36"/>
      <c r="B219" s="36"/>
      <c r="C219" s="36"/>
      <c r="D219" s="36"/>
      <c r="E219" s="36"/>
    </row>
    <row r="220" spans="1:5" x14ac:dyDescent="0.25">
      <c r="A220" s="36"/>
      <c r="B220" s="36"/>
      <c r="C220" s="36"/>
      <c r="D220" s="36"/>
      <c r="E220" s="36"/>
    </row>
    <row r="221" spans="1:5" x14ac:dyDescent="0.25">
      <c r="A221" s="36"/>
      <c r="B221" s="36"/>
      <c r="C221" s="36"/>
      <c r="D221" s="36"/>
      <c r="E221" s="36"/>
    </row>
    <row r="222" spans="1:5" x14ac:dyDescent="0.25">
      <c r="A222" s="36"/>
      <c r="B222" s="36"/>
      <c r="C222" s="36"/>
      <c r="D222" s="36"/>
      <c r="E222" s="36"/>
    </row>
    <row r="223" spans="1:5" x14ac:dyDescent="0.25">
      <c r="A223" s="37"/>
      <c r="B223" s="37"/>
      <c r="C223" s="37"/>
      <c r="D223" s="37"/>
      <c r="E223" s="37"/>
    </row>
    <row r="224" spans="1:5" x14ac:dyDescent="0.25">
      <c r="A224" s="37"/>
      <c r="B224" s="37"/>
      <c r="C224" s="37"/>
      <c r="D224" s="37"/>
      <c r="E224" s="37"/>
    </row>
    <row r="225" spans="1:5" x14ac:dyDescent="0.25">
      <c r="A225" s="37"/>
      <c r="B225" s="37"/>
      <c r="C225" s="37"/>
      <c r="D225" s="37"/>
      <c r="E225" s="37"/>
    </row>
    <row r="226" spans="1:5" x14ac:dyDescent="0.25">
      <c r="A226" s="37"/>
      <c r="B226" s="37"/>
      <c r="C226" s="37"/>
      <c r="D226" s="37"/>
      <c r="E226" s="37"/>
    </row>
    <row r="227" spans="1:5" x14ac:dyDescent="0.25">
      <c r="A227" s="37"/>
      <c r="B227" s="37"/>
      <c r="C227" s="37"/>
      <c r="D227" s="37"/>
      <c r="E227" s="37"/>
    </row>
    <row r="228" spans="1:5" x14ac:dyDescent="0.25">
      <c r="A228" s="37"/>
      <c r="B228" s="37"/>
      <c r="C228" s="37"/>
      <c r="D228" s="37"/>
      <c r="E228" s="37"/>
    </row>
    <row r="229" spans="1:5" x14ac:dyDescent="0.25">
      <c r="A229" s="37"/>
      <c r="B229" s="37"/>
      <c r="C229" s="37"/>
      <c r="D229" s="37"/>
      <c r="E229" s="37"/>
    </row>
    <row r="230" spans="1:5" x14ac:dyDescent="0.25">
      <c r="A230" s="37"/>
      <c r="B230" s="37"/>
      <c r="C230" s="37"/>
      <c r="D230" s="37"/>
      <c r="E230" s="37"/>
    </row>
    <row r="231" spans="1:5" x14ac:dyDescent="0.25">
      <c r="A231" s="37"/>
      <c r="B231" s="37"/>
      <c r="C231" s="37"/>
      <c r="D231" s="37"/>
      <c r="E231" s="37"/>
    </row>
    <row r="232" spans="1:5" x14ac:dyDescent="0.25">
      <c r="A232" s="37"/>
      <c r="B232" s="37"/>
      <c r="C232" s="37"/>
      <c r="D232" s="37"/>
      <c r="E232" s="37"/>
    </row>
    <row r="233" spans="1:5" x14ac:dyDescent="0.25">
      <c r="A233" s="37"/>
      <c r="B233" s="37"/>
      <c r="C233" s="37"/>
      <c r="D233" s="37"/>
      <c r="E233" s="37"/>
    </row>
    <row r="234" spans="1:5" x14ac:dyDescent="0.25">
      <c r="A234" s="37"/>
      <c r="B234" s="37"/>
      <c r="C234" s="37"/>
      <c r="D234" s="37"/>
      <c r="E234" s="37"/>
    </row>
    <row r="235" spans="1:5" x14ac:dyDescent="0.25">
      <c r="A235" s="37"/>
      <c r="B235" s="37"/>
      <c r="C235" s="37"/>
      <c r="D235" s="37"/>
      <c r="E235" s="37"/>
    </row>
    <row r="236" spans="1:5" x14ac:dyDescent="0.25">
      <c r="A236" s="37"/>
      <c r="B236" s="37"/>
      <c r="C236" s="37"/>
      <c r="D236" s="37"/>
      <c r="E236" s="37"/>
    </row>
    <row r="237" spans="1:5" x14ac:dyDescent="0.25">
      <c r="A237" s="37"/>
      <c r="B237" s="37"/>
      <c r="C237" s="37"/>
      <c r="D237" s="37"/>
      <c r="E237" s="37"/>
    </row>
    <row r="238" spans="1:5" x14ac:dyDescent="0.25">
      <c r="A238" s="37"/>
      <c r="B238" s="37"/>
      <c r="C238" s="37"/>
      <c r="D238" s="37"/>
      <c r="E238" s="37"/>
    </row>
    <row r="239" spans="1:5" x14ac:dyDescent="0.25">
      <c r="A239" s="37"/>
      <c r="B239" s="37"/>
      <c r="C239" s="37"/>
      <c r="D239" s="37"/>
      <c r="E239" s="37"/>
    </row>
    <row r="240" spans="1:5" x14ac:dyDescent="0.25">
      <c r="A240" s="37"/>
      <c r="B240" s="37"/>
      <c r="C240" s="37"/>
      <c r="D240" s="37"/>
      <c r="E240" s="37"/>
    </row>
    <row r="241" spans="1:5" x14ac:dyDescent="0.25">
      <c r="A241" s="37"/>
      <c r="B241" s="37"/>
      <c r="C241" s="37"/>
      <c r="D241" s="37"/>
      <c r="E241" s="37"/>
    </row>
    <row r="242" spans="1:5" x14ac:dyDescent="0.25">
      <c r="A242" s="37"/>
      <c r="B242" s="37"/>
      <c r="C242" s="37"/>
      <c r="D242" s="37"/>
      <c r="E242" s="37"/>
    </row>
    <row r="243" spans="1:5" x14ac:dyDescent="0.25">
      <c r="A243" s="37"/>
      <c r="B243" s="37"/>
      <c r="C243" s="37"/>
      <c r="D243" s="37"/>
      <c r="E243" s="37"/>
    </row>
    <row r="244" spans="1:5" x14ac:dyDescent="0.25">
      <c r="A244" s="37"/>
      <c r="B244" s="37"/>
      <c r="C244" s="37"/>
      <c r="D244" s="37"/>
      <c r="E244" s="37"/>
    </row>
    <row r="245" spans="1:5" x14ac:dyDescent="0.25">
      <c r="A245" s="37"/>
      <c r="B245" s="37"/>
      <c r="C245" s="37"/>
      <c r="D245" s="37"/>
      <c r="E245" s="37"/>
    </row>
    <row r="246" spans="1:5" x14ac:dyDescent="0.25">
      <c r="A246" s="37"/>
      <c r="B246" s="37"/>
      <c r="C246" s="37"/>
      <c r="D246" s="37"/>
      <c r="E246" s="37"/>
    </row>
    <row r="247" spans="1:5" x14ac:dyDescent="0.25">
      <c r="A247" s="37"/>
      <c r="B247" s="37"/>
      <c r="C247" s="37"/>
      <c r="D247" s="37"/>
      <c r="E247" s="37"/>
    </row>
    <row r="248" spans="1:5" x14ac:dyDescent="0.25">
      <c r="A248" s="37"/>
      <c r="B248" s="37"/>
      <c r="C248" s="37"/>
      <c r="D248" s="37"/>
      <c r="E248" s="37"/>
    </row>
    <row r="249" spans="1:5" x14ac:dyDescent="0.25">
      <c r="A249" s="37"/>
      <c r="B249" s="37"/>
      <c r="C249" s="37"/>
      <c r="D249" s="37"/>
      <c r="E249" s="37"/>
    </row>
    <row r="250" spans="1:5" x14ac:dyDescent="0.25">
      <c r="A250" s="37"/>
      <c r="B250" s="37"/>
      <c r="C250" s="37"/>
      <c r="D250" s="37"/>
      <c r="E250" s="37"/>
    </row>
    <row r="251" spans="1:5" x14ac:dyDescent="0.25">
      <c r="A251" s="37"/>
      <c r="B251" s="37"/>
      <c r="C251" s="37"/>
      <c r="D251" s="37"/>
      <c r="E251" s="37"/>
    </row>
    <row r="252" spans="1:5" x14ac:dyDescent="0.25">
      <c r="A252" s="37"/>
      <c r="B252" s="37"/>
      <c r="C252" s="37"/>
      <c r="D252" s="37"/>
      <c r="E252" s="37"/>
    </row>
    <row r="253" spans="1:5" x14ac:dyDescent="0.25">
      <c r="A253" s="37"/>
      <c r="B253" s="37"/>
      <c r="C253" s="37"/>
      <c r="D253" s="37"/>
      <c r="E253" s="37"/>
    </row>
    <row r="254" spans="1:5" x14ac:dyDescent="0.25">
      <c r="A254" s="37"/>
      <c r="B254" s="37"/>
      <c r="C254" s="37"/>
      <c r="D254" s="37"/>
      <c r="E254" s="37"/>
    </row>
    <row r="255" spans="1:5" x14ac:dyDescent="0.25">
      <c r="A255" s="37"/>
      <c r="B255" s="37"/>
      <c r="C255" s="37"/>
      <c r="D255" s="37"/>
      <c r="E255" s="37"/>
    </row>
    <row r="256" spans="1:5" x14ac:dyDescent="0.25">
      <c r="A256" s="37"/>
      <c r="B256" s="37"/>
      <c r="C256" s="37"/>
      <c r="D256" s="37"/>
      <c r="E256" s="37"/>
    </row>
    <row r="257" spans="1:5" x14ac:dyDescent="0.25">
      <c r="A257" s="37"/>
      <c r="B257" s="37"/>
      <c r="C257" s="37"/>
      <c r="D257" s="37"/>
      <c r="E257" s="37"/>
    </row>
    <row r="258" spans="1:5" x14ac:dyDescent="0.25">
      <c r="A258" s="37"/>
      <c r="B258" s="37"/>
      <c r="C258" s="37"/>
      <c r="D258" s="37"/>
      <c r="E258" s="37"/>
    </row>
    <row r="259" spans="1:5" x14ac:dyDescent="0.25">
      <c r="A259" s="37"/>
      <c r="B259" s="37"/>
      <c r="C259" s="37"/>
      <c r="D259" s="37"/>
      <c r="E259" s="37"/>
    </row>
    <row r="260" spans="1:5" x14ac:dyDescent="0.25">
      <c r="A260" s="37"/>
      <c r="B260" s="37"/>
      <c r="C260" s="37"/>
      <c r="D260" s="37"/>
      <c r="E260" s="37"/>
    </row>
    <row r="261" spans="1:5" x14ac:dyDescent="0.25">
      <c r="A261" s="37"/>
      <c r="B261" s="37"/>
      <c r="C261" s="37"/>
      <c r="D261" s="37"/>
      <c r="E261" s="37"/>
    </row>
    <row r="262" spans="1:5" x14ac:dyDescent="0.25">
      <c r="A262" s="37"/>
      <c r="B262" s="37"/>
      <c r="C262" s="37"/>
      <c r="D262" s="37"/>
      <c r="E262" s="37"/>
    </row>
    <row r="263" spans="1:5" x14ac:dyDescent="0.25">
      <c r="A263" s="37"/>
      <c r="B263" s="37"/>
      <c r="C263" s="37"/>
      <c r="D263" s="37"/>
      <c r="E263" s="37"/>
    </row>
    <row r="264" spans="1:5" x14ac:dyDescent="0.25">
      <c r="A264" s="37"/>
      <c r="B264" s="37"/>
      <c r="C264" s="37"/>
      <c r="D264" s="37"/>
      <c r="E264" s="37"/>
    </row>
    <row r="265" spans="1:5" x14ac:dyDescent="0.25">
      <c r="A265" s="37"/>
      <c r="B265" s="37"/>
      <c r="C265" s="37"/>
      <c r="D265" s="37"/>
      <c r="E265" s="37"/>
    </row>
    <row r="266" spans="1:5" x14ac:dyDescent="0.25">
      <c r="A266" s="37"/>
      <c r="B266" s="37"/>
      <c r="C266" s="37"/>
      <c r="D266" s="37"/>
      <c r="E266" s="37"/>
    </row>
    <row r="267" spans="1:5" x14ac:dyDescent="0.25">
      <c r="A267" s="37"/>
      <c r="B267" s="37"/>
      <c r="C267" s="37"/>
      <c r="D267" s="37"/>
      <c r="E267" s="37"/>
    </row>
    <row r="268" spans="1:5" x14ac:dyDescent="0.25">
      <c r="A268" s="37"/>
      <c r="B268" s="37"/>
      <c r="C268" s="37"/>
      <c r="D268" s="37"/>
      <c r="E268" s="37"/>
    </row>
    <row r="269" spans="1:5" x14ac:dyDescent="0.25">
      <c r="A269" s="37"/>
      <c r="B269" s="37"/>
      <c r="C269" s="37"/>
      <c r="D269" s="37"/>
      <c r="E269" s="37"/>
    </row>
    <row r="270" spans="1:5" x14ac:dyDescent="0.25">
      <c r="A270" s="37"/>
      <c r="B270" s="37"/>
      <c r="C270" s="37"/>
      <c r="D270" s="37"/>
      <c r="E270" s="37"/>
    </row>
    <row r="271" spans="1:5" x14ac:dyDescent="0.25">
      <c r="A271" s="37"/>
      <c r="B271" s="37"/>
      <c r="C271" s="37"/>
      <c r="D271" s="37"/>
      <c r="E271" s="37"/>
    </row>
    <row r="272" spans="1:5" x14ac:dyDescent="0.25">
      <c r="A272" s="37"/>
      <c r="B272" s="37"/>
      <c r="C272" s="37"/>
      <c r="D272" s="37"/>
      <c r="E272" s="37"/>
    </row>
    <row r="273" spans="1:5" x14ac:dyDescent="0.25">
      <c r="A273" s="37"/>
      <c r="B273" s="37"/>
      <c r="C273" s="37"/>
      <c r="D273" s="37"/>
      <c r="E273" s="37"/>
    </row>
    <row r="274" spans="1:5" x14ac:dyDescent="0.25">
      <c r="A274" s="37"/>
      <c r="B274" s="37"/>
      <c r="C274" s="37"/>
      <c r="D274" s="37"/>
      <c r="E274" s="37"/>
    </row>
    <row r="275" spans="1:5" x14ac:dyDescent="0.25">
      <c r="A275" s="37"/>
      <c r="B275" s="37"/>
      <c r="C275" s="37"/>
      <c r="D275" s="37"/>
      <c r="E275" s="37"/>
    </row>
    <row r="276" spans="1:5" x14ac:dyDescent="0.25">
      <c r="A276" s="37"/>
      <c r="B276" s="37"/>
      <c r="C276" s="37"/>
      <c r="D276" s="37"/>
      <c r="E276" s="37"/>
    </row>
    <row r="277" spans="1:5" x14ac:dyDescent="0.25">
      <c r="A277" s="37"/>
      <c r="B277" s="37"/>
      <c r="C277" s="37"/>
      <c r="D277" s="37"/>
      <c r="E277" s="37"/>
    </row>
    <row r="278" spans="1:5" x14ac:dyDescent="0.25">
      <c r="A278" s="37"/>
      <c r="B278" s="37"/>
      <c r="C278" s="37"/>
      <c r="D278" s="37"/>
      <c r="E278" s="37"/>
    </row>
    <row r="279" spans="1:5" x14ac:dyDescent="0.25">
      <c r="A279" s="37"/>
      <c r="B279" s="37"/>
      <c r="C279" s="37"/>
      <c r="D279" s="37"/>
      <c r="E279" s="37"/>
    </row>
    <row r="280" spans="1:5" x14ac:dyDescent="0.25">
      <c r="A280" s="37"/>
      <c r="B280" s="37"/>
      <c r="C280" s="37"/>
      <c r="D280" s="37"/>
      <c r="E280" s="37"/>
    </row>
    <row r="281" spans="1:5" x14ac:dyDescent="0.25">
      <c r="A281" s="37"/>
      <c r="B281" s="37"/>
      <c r="C281" s="37"/>
      <c r="D281" s="37"/>
      <c r="E281" s="37"/>
    </row>
    <row r="282" spans="1:5" x14ac:dyDescent="0.25">
      <c r="A282" s="37"/>
      <c r="B282" s="37"/>
      <c r="C282" s="37"/>
      <c r="D282" s="37"/>
      <c r="E282" s="37"/>
    </row>
    <row r="283" spans="1:5" x14ac:dyDescent="0.25">
      <c r="A283" s="37"/>
      <c r="B283" s="37"/>
      <c r="C283" s="37"/>
      <c r="D283" s="37"/>
      <c r="E283" s="37"/>
    </row>
    <row r="284" spans="1:5" x14ac:dyDescent="0.25">
      <c r="A284" s="37"/>
      <c r="B284" s="37"/>
      <c r="C284" s="37"/>
      <c r="D284" s="37"/>
      <c r="E284" s="37"/>
    </row>
    <row r="285" spans="1:5" x14ac:dyDescent="0.25">
      <c r="A285" s="37"/>
      <c r="B285" s="37"/>
      <c r="C285" s="37"/>
      <c r="D285" s="37"/>
      <c r="E285" s="37"/>
    </row>
    <row r="286" spans="1:5" x14ac:dyDescent="0.25">
      <c r="A286" s="37"/>
      <c r="B286" s="37"/>
      <c r="C286" s="37"/>
      <c r="D286" s="37"/>
      <c r="E286" s="37"/>
    </row>
    <row r="287" spans="1:5" x14ac:dyDescent="0.25">
      <c r="A287" s="37"/>
      <c r="B287" s="37"/>
      <c r="C287" s="37"/>
      <c r="D287" s="37"/>
      <c r="E287" s="37"/>
    </row>
    <row r="288" spans="1:5" x14ac:dyDescent="0.25">
      <c r="A288" s="37"/>
      <c r="B288" s="37"/>
      <c r="C288" s="37"/>
      <c r="D288" s="37"/>
      <c r="E288" s="37"/>
    </row>
    <row r="289" spans="1:5" x14ac:dyDescent="0.25">
      <c r="A289" s="37"/>
      <c r="B289" s="37"/>
      <c r="C289" s="37"/>
      <c r="D289" s="37"/>
      <c r="E289" s="37"/>
    </row>
    <row r="290" spans="1:5" x14ac:dyDescent="0.25">
      <c r="A290" s="37"/>
      <c r="B290" s="37"/>
      <c r="C290" s="37"/>
      <c r="D290" s="37"/>
      <c r="E290" s="37"/>
    </row>
    <row r="291" spans="1:5" x14ac:dyDescent="0.25">
      <c r="A291" s="37"/>
      <c r="B291" s="37"/>
      <c r="C291" s="37"/>
      <c r="D291" s="37"/>
      <c r="E291" s="37"/>
    </row>
    <row r="292" spans="1:5" x14ac:dyDescent="0.25">
      <c r="A292" s="37"/>
      <c r="B292" s="37"/>
      <c r="C292" s="37"/>
      <c r="D292" s="37"/>
      <c r="E292" s="37"/>
    </row>
    <row r="293" spans="1:5" x14ac:dyDescent="0.25">
      <c r="A293" s="37"/>
      <c r="B293" s="37"/>
      <c r="C293" s="37"/>
      <c r="D293" s="37"/>
      <c r="E293" s="37"/>
    </row>
    <row r="294" spans="1:5" x14ac:dyDescent="0.25">
      <c r="A294" s="37"/>
      <c r="B294" s="37"/>
      <c r="C294" s="37"/>
      <c r="D294" s="37"/>
      <c r="E294" s="37"/>
    </row>
    <row r="295" spans="1:5" x14ac:dyDescent="0.25">
      <c r="A295" s="37"/>
      <c r="B295" s="37"/>
      <c r="C295" s="37"/>
      <c r="D295" s="37"/>
      <c r="E295" s="37"/>
    </row>
    <row r="296" spans="1:5" x14ac:dyDescent="0.25">
      <c r="A296" s="37"/>
      <c r="B296" s="37"/>
      <c r="C296" s="37"/>
      <c r="D296" s="37"/>
      <c r="E296" s="37"/>
    </row>
    <row r="297" spans="1:5" x14ac:dyDescent="0.25">
      <c r="A297" s="37"/>
      <c r="B297" s="37"/>
      <c r="C297" s="37"/>
      <c r="D297" s="37"/>
      <c r="E297" s="37"/>
    </row>
    <row r="298" spans="1:5" x14ac:dyDescent="0.25">
      <c r="A298" s="37"/>
      <c r="B298" s="37"/>
      <c r="C298" s="37"/>
      <c r="D298" s="37"/>
      <c r="E298" s="37"/>
    </row>
    <row r="299" spans="1:5" x14ac:dyDescent="0.25">
      <c r="A299" s="37"/>
      <c r="B299" s="37"/>
      <c r="C299" s="37"/>
      <c r="D299" s="37"/>
      <c r="E299" s="37"/>
    </row>
    <row r="300" spans="1:5" x14ac:dyDescent="0.25">
      <c r="A300" s="37"/>
      <c r="B300" s="37"/>
      <c r="C300" s="37"/>
      <c r="D300" s="37"/>
      <c r="E300" s="37"/>
    </row>
    <row r="301" spans="1:5" x14ac:dyDescent="0.25">
      <c r="A301" s="37"/>
      <c r="B301" s="37"/>
      <c r="C301" s="37"/>
      <c r="D301" s="37"/>
      <c r="E301" s="37"/>
    </row>
    <row r="302" spans="1:5" x14ac:dyDescent="0.25">
      <c r="A302" s="37"/>
      <c r="B302" s="37"/>
      <c r="C302" s="37"/>
      <c r="D302" s="37"/>
      <c r="E302" s="37"/>
    </row>
    <row r="303" spans="1:5" x14ac:dyDescent="0.25">
      <c r="A303" s="37"/>
      <c r="B303" s="37"/>
      <c r="C303" s="37"/>
      <c r="D303" s="37"/>
      <c r="E303" s="37"/>
    </row>
    <row r="304" spans="1:5" x14ac:dyDescent="0.25">
      <c r="A304" s="37"/>
      <c r="B304" s="37"/>
      <c r="C304" s="37"/>
      <c r="D304" s="37"/>
      <c r="E304" s="37"/>
    </row>
    <row r="305" spans="1:5" x14ac:dyDescent="0.25">
      <c r="A305" s="37"/>
      <c r="B305" s="37"/>
      <c r="C305" s="37"/>
      <c r="D305" s="37"/>
      <c r="E305" s="37"/>
    </row>
    <row r="306" spans="1:5" x14ac:dyDescent="0.25">
      <c r="A306" s="37"/>
      <c r="B306" s="37"/>
      <c r="C306" s="37"/>
      <c r="D306" s="37"/>
      <c r="E306" s="37"/>
    </row>
    <row r="307" spans="1:5" x14ac:dyDescent="0.25">
      <c r="A307" s="37"/>
      <c r="B307" s="37"/>
      <c r="C307" s="37"/>
      <c r="D307" s="37"/>
      <c r="E307" s="37"/>
    </row>
    <row r="308" spans="1:5" x14ac:dyDescent="0.25">
      <c r="A308" s="37"/>
      <c r="B308" s="37"/>
      <c r="C308" s="37"/>
      <c r="D308" s="37"/>
      <c r="E308" s="37"/>
    </row>
    <row r="309" spans="1:5" x14ac:dyDescent="0.25">
      <c r="A309" s="37"/>
      <c r="B309" s="37"/>
      <c r="C309" s="37"/>
      <c r="D309" s="37"/>
      <c r="E309" s="37"/>
    </row>
    <row r="310" spans="1:5" x14ac:dyDescent="0.25">
      <c r="A310" s="37"/>
      <c r="B310" s="37"/>
      <c r="C310" s="37"/>
      <c r="D310" s="37"/>
      <c r="E310" s="37"/>
    </row>
    <row r="311" spans="1:5" x14ac:dyDescent="0.25">
      <c r="A311" s="37"/>
      <c r="B311" s="37"/>
      <c r="C311" s="37"/>
      <c r="D311" s="37"/>
      <c r="E311" s="37"/>
    </row>
    <row r="312" spans="1:5" x14ac:dyDescent="0.25">
      <c r="A312" s="37"/>
      <c r="B312" s="37"/>
      <c r="C312" s="37"/>
      <c r="D312" s="37"/>
      <c r="E312" s="37"/>
    </row>
    <row r="313" spans="1:5" x14ac:dyDescent="0.25">
      <c r="A313" s="37"/>
      <c r="B313" s="37"/>
      <c r="C313" s="37"/>
      <c r="D313" s="37"/>
      <c r="E313" s="37"/>
    </row>
    <row r="314" spans="1:5" x14ac:dyDescent="0.25">
      <c r="A314" s="37"/>
      <c r="B314" s="37"/>
      <c r="C314" s="37"/>
      <c r="D314" s="37"/>
      <c r="E314" s="37"/>
    </row>
    <row r="315" spans="1:5" x14ac:dyDescent="0.25">
      <c r="A315" s="37"/>
      <c r="B315" s="37"/>
      <c r="C315" s="37"/>
      <c r="D315" s="37"/>
      <c r="E315" s="37"/>
    </row>
    <row r="316" spans="1:5" x14ac:dyDescent="0.25">
      <c r="A316" s="37"/>
      <c r="B316" s="37"/>
      <c r="C316" s="37"/>
      <c r="D316" s="37"/>
      <c r="E316" s="37"/>
    </row>
    <row r="317" spans="1:5" x14ac:dyDescent="0.25">
      <c r="A317" s="37"/>
      <c r="B317" s="37"/>
      <c r="C317" s="37"/>
      <c r="D317" s="37"/>
      <c r="E317" s="37"/>
    </row>
    <row r="318" spans="1:5" x14ac:dyDescent="0.25">
      <c r="A318" s="37"/>
      <c r="B318" s="37"/>
      <c r="C318" s="37"/>
      <c r="D318" s="37"/>
      <c r="E318" s="37"/>
    </row>
    <row r="319" spans="1:5" x14ac:dyDescent="0.25">
      <c r="A319" s="37"/>
      <c r="B319" s="37"/>
      <c r="C319" s="37"/>
      <c r="D319" s="37"/>
      <c r="E319" s="37"/>
    </row>
    <row r="320" spans="1:5" x14ac:dyDescent="0.25">
      <c r="A320" s="37"/>
      <c r="B320" s="37"/>
      <c r="C320" s="37"/>
      <c r="D320" s="37"/>
      <c r="E320" s="37"/>
    </row>
    <row r="321" spans="1:5" x14ac:dyDescent="0.25">
      <c r="A321" s="37"/>
      <c r="B321" s="37"/>
      <c r="C321" s="37"/>
      <c r="D321" s="37"/>
      <c r="E321" s="37"/>
    </row>
    <row r="322" spans="1:5" x14ac:dyDescent="0.25">
      <c r="A322" s="37"/>
      <c r="B322" s="37"/>
      <c r="C322" s="37"/>
      <c r="D322" s="37"/>
      <c r="E322" s="37"/>
    </row>
    <row r="323" spans="1:5" x14ac:dyDescent="0.25">
      <c r="A323" s="37"/>
      <c r="B323" s="37"/>
      <c r="C323" s="37"/>
      <c r="D323" s="37"/>
      <c r="E323" s="37"/>
    </row>
    <row r="324" spans="1:5" x14ac:dyDescent="0.25">
      <c r="A324" s="37"/>
      <c r="B324" s="37"/>
      <c r="C324" s="37"/>
      <c r="D324" s="37"/>
      <c r="E324" s="37"/>
    </row>
    <row r="325" spans="1:5" x14ac:dyDescent="0.25">
      <c r="A325" s="37"/>
      <c r="B325" s="37"/>
      <c r="C325" s="37"/>
      <c r="D325" s="37"/>
      <c r="E325" s="37"/>
    </row>
    <row r="326" spans="1:5" x14ac:dyDescent="0.25">
      <c r="A326" s="37"/>
      <c r="B326" s="37"/>
      <c r="C326" s="37"/>
      <c r="D326" s="37"/>
      <c r="E326" s="37"/>
    </row>
    <row r="327" spans="1:5" x14ac:dyDescent="0.25">
      <c r="A327" s="37"/>
      <c r="B327" s="37"/>
      <c r="C327" s="37"/>
      <c r="D327" s="37"/>
      <c r="E327" s="37"/>
    </row>
    <row r="328" spans="1:5" x14ac:dyDescent="0.25">
      <c r="A328" s="37"/>
      <c r="B328" s="37"/>
      <c r="C328" s="37"/>
      <c r="D328" s="37"/>
      <c r="E328" s="37"/>
    </row>
    <row r="329" spans="1:5" x14ac:dyDescent="0.25">
      <c r="A329" s="37"/>
      <c r="B329" s="37"/>
      <c r="C329" s="37"/>
      <c r="D329" s="37"/>
      <c r="E329" s="37"/>
    </row>
    <row r="330" spans="1:5" x14ac:dyDescent="0.25">
      <c r="A330" s="37"/>
      <c r="B330" s="37"/>
      <c r="C330" s="37"/>
      <c r="D330" s="37"/>
      <c r="E330" s="37"/>
    </row>
    <row r="331" spans="1:5" x14ac:dyDescent="0.25">
      <c r="A331" s="37"/>
      <c r="B331" s="37"/>
      <c r="C331" s="37"/>
      <c r="D331" s="37"/>
      <c r="E331" s="37"/>
    </row>
    <row r="332" spans="1:5" x14ac:dyDescent="0.25">
      <c r="A332" s="37"/>
      <c r="B332" s="37"/>
      <c r="C332" s="37"/>
      <c r="D332" s="37"/>
      <c r="E332" s="37"/>
    </row>
    <row r="333" spans="1:5" x14ac:dyDescent="0.25">
      <c r="A333" s="37"/>
      <c r="B333" s="37"/>
      <c r="C333" s="37"/>
      <c r="D333" s="37"/>
      <c r="E333" s="37"/>
    </row>
    <row r="334" spans="1:5" x14ac:dyDescent="0.25">
      <c r="A334" s="37"/>
      <c r="B334" s="37"/>
      <c r="C334" s="37"/>
      <c r="D334" s="37"/>
      <c r="E334" s="37"/>
    </row>
    <row r="335" spans="1:5" x14ac:dyDescent="0.25">
      <c r="A335" s="37"/>
      <c r="B335" s="37"/>
      <c r="C335" s="37"/>
      <c r="D335" s="37"/>
      <c r="E335" s="37"/>
    </row>
    <row r="336" spans="1:5" x14ac:dyDescent="0.25">
      <c r="A336" s="37"/>
      <c r="B336" s="37"/>
      <c r="C336" s="37"/>
      <c r="D336" s="37"/>
      <c r="E336" s="37"/>
    </row>
    <row r="337" spans="1:5" x14ac:dyDescent="0.25">
      <c r="A337" s="37"/>
      <c r="B337" s="37"/>
      <c r="C337" s="37"/>
      <c r="D337" s="37"/>
      <c r="E337" s="37"/>
    </row>
    <row r="338" spans="1:5" x14ac:dyDescent="0.25">
      <c r="A338" s="37"/>
      <c r="B338" s="37"/>
      <c r="C338" s="37"/>
      <c r="D338" s="37"/>
      <c r="E338" s="37"/>
    </row>
    <row r="339" spans="1:5" x14ac:dyDescent="0.25">
      <c r="A339" s="37"/>
      <c r="B339" s="37"/>
      <c r="C339" s="37"/>
      <c r="D339" s="37"/>
      <c r="E339" s="37"/>
    </row>
    <row r="340" spans="1:5" x14ac:dyDescent="0.25">
      <c r="A340" s="37"/>
      <c r="B340" s="37"/>
      <c r="C340" s="37"/>
      <c r="D340" s="37"/>
      <c r="E340" s="37"/>
    </row>
    <row r="341" spans="1:5" x14ac:dyDescent="0.25">
      <c r="A341" s="37"/>
      <c r="B341" s="37"/>
      <c r="C341" s="37"/>
      <c r="D341" s="37"/>
      <c r="E341" s="37"/>
    </row>
    <row r="342" spans="1:5" x14ac:dyDescent="0.25">
      <c r="A342" s="37"/>
      <c r="B342" s="37"/>
      <c r="C342" s="37"/>
      <c r="D342" s="37"/>
      <c r="E342" s="37"/>
    </row>
    <row r="343" spans="1:5" x14ac:dyDescent="0.25">
      <c r="A343" s="37"/>
      <c r="B343" s="37"/>
      <c r="C343" s="37"/>
      <c r="D343" s="37"/>
      <c r="E343" s="37"/>
    </row>
    <row r="344" spans="1:5" x14ac:dyDescent="0.25">
      <c r="A344" s="37"/>
      <c r="B344" s="37"/>
      <c r="C344" s="37"/>
      <c r="D344" s="37"/>
      <c r="E344" s="37"/>
    </row>
    <row r="345" spans="1:5" x14ac:dyDescent="0.25">
      <c r="A345" s="37"/>
      <c r="B345" s="37"/>
      <c r="C345" s="37"/>
      <c r="D345" s="37"/>
      <c r="E345" s="37"/>
    </row>
    <row r="346" spans="1:5" x14ac:dyDescent="0.25">
      <c r="A346" s="37"/>
      <c r="B346" s="37"/>
      <c r="C346" s="37"/>
      <c r="D346" s="37"/>
      <c r="E346" s="37"/>
    </row>
    <row r="347" spans="1:5" x14ac:dyDescent="0.25">
      <c r="A347" s="37"/>
      <c r="B347" s="37"/>
      <c r="C347" s="37"/>
      <c r="D347" s="37"/>
      <c r="E347" s="37"/>
    </row>
    <row r="348" spans="1:5" x14ac:dyDescent="0.25">
      <c r="A348" s="37"/>
      <c r="B348" s="37"/>
      <c r="C348" s="37"/>
      <c r="D348" s="37"/>
      <c r="E348" s="37"/>
    </row>
    <row r="349" spans="1:5" x14ac:dyDescent="0.25">
      <c r="A349" s="37"/>
      <c r="B349" s="37"/>
      <c r="C349" s="37"/>
      <c r="D349" s="37"/>
      <c r="E349" s="37"/>
    </row>
    <row r="350" spans="1:5" x14ac:dyDescent="0.25">
      <c r="A350" s="37"/>
      <c r="B350" s="37"/>
      <c r="C350" s="37"/>
      <c r="D350" s="37"/>
      <c r="E350" s="37"/>
    </row>
    <row r="351" spans="1:5" x14ac:dyDescent="0.25">
      <c r="A351" s="37"/>
      <c r="B351" s="37"/>
      <c r="C351" s="37"/>
      <c r="D351" s="37"/>
      <c r="E351" s="37"/>
    </row>
    <row r="352" spans="1:5" x14ac:dyDescent="0.25">
      <c r="A352" s="37"/>
      <c r="B352" s="37"/>
      <c r="C352" s="37"/>
      <c r="D352" s="37"/>
      <c r="E352" s="37"/>
    </row>
    <row r="353" spans="1:5" x14ac:dyDescent="0.25">
      <c r="A353" s="37"/>
      <c r="B353" s="37"/>
      <c r="C353" s="37"/>
      <c r="D353" s="37"/>
      <c r="E353" s="37"/>
    </row>
    <row r="354" spans="1:5" x14ac:dyDescent="0.25">
      <c r="A354" s="37"/>
      <c r="B354" s="37"/>
      <c r="C354" s="37"/>
      <c r="D354" s="37"/>
      <c r="E354" s="37"/>
    </row>
    <row r="355" spans="1:5" x14ac:dyDescent="0.25">
      <c r="A355" s="37"/>
      <c r="B355" s="37"/>
      <c r="C355" s="37"/>
      <c r="D355" s="37"/>
      <c r="E355" s="37"/>
    </row>
    <row r="356" spans="1:5" x14ac:dyDescent="0.25">
      <c r="A356" s="37"/>
      <c r="B356" s="37"/>
      <c r="C356" s="37"/>
      <c r="D356" s="37"/>
      <c r="E356" s="37"/>
    </row>
    <row r="357" spans="1:5" x14ac:dyDescent="0.25">
      <c r="A357" s="37"/>
      <c r="B357" s="37"/>
      <c r="C357" s="37"/>
      <c r="D357" s="37"/>
      <c r="E357" s="37"/>
    </row>
    <row r="358" spans="1:5" x14ac:dyDescent="0.25">
      <c r="A358" s="37"/>
      <c r="B358" s="37"/>
      <c r="C358" s="37"/>
      <c r="D358" s="37"/>
      <c r="E358" s="37"/>
    </row>
    <row r="359" spans="1:5" x14ac:dyDescent="0.25">
      <c r="A359" s="37"/>
      <c r="B359" s="37"/>
      <c r="C359" s="37"/>
      <c r="D359" s="37"/>
      <c r="E359" s="37"/>
    </row>
    <row r="360" spans="1:5" x14ac:dyDescent="0.25">
      <c r="A360" s="37"/>
      <c r="B360" s="37"/>
      <c r="C360" s="37"/>
      <c r="D360" s="37"/>
      <c r="E360" s="37"/>
    </row>
    <row r="361" spans="1:5" x14ac:dyDescent="0.25">
      <c r="A361" s="37"/>
      <c r="B361" s="37"/>
      <c r="C361" s="37"/>
      <c r="D361" s="37"/>
      <c r="E361" s="37"/>
    </row>
    <row r="362" spans="1:5" x14ac:dyDescent="0.25">
      <c r="A362" s="37"/>
      <c r="B362" s="37"/>
      <c r="C362" s="37"/>
      <c r="D362" s="37"/>
      <c r="E362" s="37"/>
    </row>
    <row r="363" spans="1:5" x14ac:dyDescent="0.25">
      <c r="A363" s="37"/>
      <c r="B363" s="37"/>
      <c r="C363" s="37"/>
      <c r="D363" s="37"/>
      <c r="E363" s="37"/>
    </row>
    <row r="364" spans="1:5" x14ac:dyDescent="0.25">
      <c r="A364" s="37"/>
      <c r="B364" s="37"/>
      <c r="C364" s="37"/>
      <c r="D364" s="37"/>
      <c r="E364" s="37"/>
    </row>
    <row r="365" spans="1:5" x14ac:dyDescent="0.25">
      <c r="A365" s="37"/>
      <c r="B365" s="37"/>
      <c r="C365" s="37"/>
      <c r="D365" s="37"/>
      <c r="E365" s="37"/>
    </row>
    <row r="366" spans="1:5" x14ac:dyDescent="0.25">
      <c r="A366" s="37"/>
      <c r="B366" s="37"/>
      <c r="C366" s="37"/>
      <c r="D366" s="37"/>
      <c r="E366" s="37"/>
    </row>
    <row r="367" spans="1:5" x14ac:dyDescent="0.25">
      <c r="A367" s="37"/>
      <c r="B367" s="37"/>
      <c r="C367" s="37"/>
      <c r="D367" s="37"/>
      <c r="E367" s="37"/>
    </row>
    <row r="368" spans="1:5" x14ac:dyDescent="0.25">
      <c r="A368" s="37"/>
      <c r="B368" s="37"/>
      <c r="C368" s="37"/>
      <c r="D368" s="37"/>
      <c r="E368" s="37"/>
    </row>
    <row r="369" spans="1:5" x14ac:dyDescent="0.25">
      <c r="A369" s="37"/>
      <c r="B369" s="37"/>
      <c r="C369" s="37"/>
      <c r="D369" s="37"/>
      <c r="E369" s="37"/>
    </row>
    <row r="370" spans="1:5" x14ac:dyDescent="0.25">
      <c r="A370" s="37"/>
      <c r="B370" s="37"/>
      <c r="C370" s="37"/>
      <c r="D370" s="37"/>
      <c r="E370" s="37"/>
    </row>
    <row r="371" spans="1:5" x14ac:dyDescent="0.25">
      <c r="A371" s="37"/>
      <c r="B371" s="37"/>
      <c r="C371" s="37"/>
      <c r="D371" s="37"/>
      <c r="E371" s="37"/>
    </row>
    <row r="372" spans="1:5" x14ac:dyDescent="0.25">
      <c r="A372" s="37"/>
      <c r="B372" s="37"/>
      <c r="C372" s="37"/>
      <c r="D372" s="37"/>
      <c r="E372" s="37"/>
    </row>
    <row r="373" spans="1:5" x14ac:dyDescent="0.25">
      <c r="A373" s="37"/>
      <c r="B373" s="37"/>
      <c r="C373" s="37"/>
      <c r="D373" s="37"/>
      <c r="E373" s="37"/>
    </row>
    <row r="374" spans="1:5" x14ac:dyDescent="0.25">
      <c r="A374" s="37"/>
      <c r="B374" s="37"/>
      <c r="C374" s="37"/>
      <c r="D374" s="37"/>
      <c r="E374" s="37"/>
    </row>
    <row r="375" spans="1:5" x14ac:dyDescent="0.25">
      <c r="A375" s="37"/>
      <c r="B375" s="37"/>
      <c r="C375" s="37"/>
      <c r="D375" s="37"/>
      <c r="E375" s="37"/>
    </row>
    <row r="376" spans="1:5" x14ac:dyDescent="0.25">
      <c r="A376" s="37"/>
      <c r="B376" s="37"/>
      <c r="C376" s="37"/>
      <c r="D376" s="37"/>
      <c r="E376" s="37"/>
    </row>
    <row r="377" spans="1:5" x14ac:dyDescent="0.25">
      <c r="A377" s="37"/>
      <c r="B377" s="37"/>
      <c r="C377" s="37"/>
      <c r="D377" s="37"/>
      <c r="E377" s="37"/>
    </row>
    <row r="378" spans="1:5" x14ac:dyDescent="0.25">
      <c r="A378" s="37"/>
      <c r="B378" s="37"/>
      <c r="C378" s="37"/>
      <c r="D378" s="37"/>
      <c r="E378" s="37"/>
    </row>
    <row r="379" spans="1:5" x14ac:dyDescent="0.25">
      <c r="A379" s="37"/>
      <c r="B379" s="37"/>
      <c r="C379" s="37"/>
      <c r="D379" s="37"/>
      <c r="E379" s="37"/>
    </row>
    <row r="380" spans="1:5" x14ac:dyDescent="0.25">
      <c r="A380" s="37"/>
      <c r="B380" s="37"/>
      <c r="C380" s="37"/>
      <c r="D380" s="37"/>
      <c r="E380" s="37"/>
    </row>
    <row r="381" spans="1:5" x14ac:dyDescent="0.25">
      <c r="A381" s="37"/>
      <c r="B381" s="37"/>
      <c r="C381" s="37"/>
      <c r="D381" s="37"/>
      <c r="E381" s="37"/>
    </row>
    <row r="382" spans="1:5" x14ac:dyDescent="0.25">
      <c r="A382" s="37"/>
      <c r="B382" s="37"/>
      <c r="C382" s="37"/>
      <c r="D382" s="37"/>
      <c r="E382" s="37"/>
    </row>
    <row r="383" spans="1:5" x14ac:dyDescent="0.25">
      <c r="A383" s="37"/>
      <c r="B383" s="37"/>
      <c r="C383" s="37"/>
      <c r="D383" s="37"/>
      <c r="E383" s="37"/>
    </row>
    <row r="384" spans="1:5" x14ac:dyDescent="0.25">
      <c r="A384" s="37"/>
      <c r="B384" s="37"/>
      <c r="C384" s="37"/>
      <c r="D384" s="37"/>
      <c r="E384" s="37"/>
    </row>
    <row r="385" spans="1:5" x14ac:dyDescent="0.25">
      <c r="A385" s="37"/>
      <c r="B385" s="37"/>
      <c r="C385" s="37"/>
      <c r="D385" s="37"/>
      <c r="E385" s="37"/>
    </row>
    <row r="386" spans="1:5" x14ac:dyDescent="0.25">
      <c r="A386" s="37"/>
      <c r="B386" s="37"/>
      <c r="C386" s="37"/>
      <c r="D386" s="37"/>
      <c r="E386" s="37"/>
    </row>
    <row r="387" spans="1:5" x14ac:dyDescent="0.25">
      <c r="A387" s="37"/>
      <c r="B387" s="37"/>
      <c r="C387" s="37"/>
      <c r="D387" s="37"/>
      <c r="E387" s="37"/>
    </row>
    <row r="388" spans="1:5" x14ac:dyDescent="0.25">
      <c r="A388" s="37"/>
      <c r="B388" s="37"/>
      <c r="C388" s="37"/>
      <c r="D388" s="37"/>
      <c r="E388" s="37"/>
    </row>
    <row r="389" spans="1:5" x14ac:dyDescent="0.25">
      <c r="A389" s="37"/>
      <c r="B389" s="37"/>
      <c r="C389" s="37"/>
      <c r="D389" s="37"/>
      <c r="E389" s="37"/>
    </row>
    <row r="390" spans="1:5" x14ac:dyDescent="0.25">
      <c r="A390" s="37"/>
      <c r="B390" s="37"/>
      <c r="C390" s="37"/>
      <c r="D390" s="37"/>
      <c r="E390" s="37"/>
    </row>
    <row r="391" spans="1:5" x14ac:dyDescent="0.25">
      <c r="A391" s="37"/>
      <c r="B391" s="37"/>
      <c r="C391" s="37"/>
      <c r="D391" s="37"/>
      <c r="E391" s="37"/>
    </row>
    <row r="392" spans="1:5" x14ac:dyDescent="0.25">
      <c r="A392" s="37"/>
      <c r="B392" s="37"/>
      <c r="C392" s="37"/>
      <c r="D392" s="37"/>
      <c r="E392" s="37"/>
    </row>
    <row r="393" spans="1:5" x14ac:dyDescent="0.25">
      <c r="A393" s="37"/>
      <c r="B393" s="37"/>
      <c r="C393" s="37"/>
      <c r="D393" s="37"/>
      <c r="E393" s="37"/>
    </row>
    <row r="394" spans="1:5" x14ac:dyDescent="0.25">
      <c r="A394" s="37"/>
      <c r="B394" s="37"/>
      <c r="C394" s="37"/>
      <c r="D394" s="37"/>
      <c r="E394" s="37"/>
    </row>
    <row r="395" spans="1:5" x14ac:dyDescent="0.25">
      <c r="A395" s="37"/>
      <c r="B395" s="37"/>
      <c r="C395" s="37"/>
      <c r="D395" s="37"/>
      <c r="E395" s="37"/>
    </row>
    <row r="396" spans="1:5" x14ac:dyDescent="0.25">
      <c r="A396" s="37"/>
      <c r="B396" s="37"/>
      <c r="C396" s="37"/>
      <c r="D396" s="37"/>
      <c r="E396" s="37"/>
    </row>
    <row r="397" spans="1:5" x14ac:dyDescent="0.25">
      <c r="A397" s="37"/>
      <c r="B397" s="37"/>
      <c r="C397" s="37"/>
      <c r="D397" s="37"/>
      <c r="E397" s="37"/>
    </row>
    <row r="398" spans="1:5" x14ac:dyDescent="0.25">
      <c r="A398" s="37"/>
      <c r="B398" s="37"/>
      <c r="C398" s="37"/>
      <c r="D398" s="37"/>
      <c r="E398" s="37"/>
    </row>
    <row r="399" spans="1:5" x14ac:dyDescent="0.25">
      <c r="A399" s="37"/>
      <c r="B399" s="37"/>
      <c r="C399" s="37"/>
      <c r="D399" s="37"/>
      <c r="E399" s="37"/>
    </row>
    <row r="400" spans="1:5" x14ac:dyDescent="0.25">
      <c r="A400" s="37"/>
      <c r="B400" s="37"/>
      <c r="C400" s="37"/>
      <c r="D400" s="37"/>
      <c r="E400" s="37"/>
    </row>
    <row r="401" spans="1:5" x14ac:dyDescent="0.25">
      <c r="A401" s="37"/>
      <c r="B401" s="37"/>
      <c r="C401" s="37"/>
      <c r="D401" s="37"/>
      <c r="E401" s="37"/>
    </row>
    <row r="402" spans="1:5" x14ac:dyDescent="0.25">
      <c r="A402" s="37"/>
      <c r="B402" s="37"/>
      <c r="C402" s="37"/>
      <c r="D402" s="37"/>
      <c r="E402" s="37"/>
    </row>
    <row r="403" spans="1:5" x14ac:dyDescent="0.25">
      <c r="A403" s="37"/>
      <c r="B403" s="37"/>
      <c r="C403" s="37"/>
      <c r="D403" s="37"/>
      <c r="E403" s="37"/>
    </row>
    <row r="404" spans="1:5" x14ac:dyDescent="0.25">
      <c r="A404" s="37"/>
      <c r="B404" s="37"/>
      <c r="C404" s="37"/>
      <c r="D404" s="37"/>
      <c r="E404" s="37"/>
    </row>
    <row r="405" spans="1:5" x14ac:dyDescent="0.25">
      <c r="A405" s="37"/>
      <c r="B405" s="37"/>
      <c r="C405" s="37"/>
      <c r="D405" s="37"/>
      <c r="E405" s="37"/>
    </row>
    <row r="406" spans="1:5" x14ac:dyDescent="0.25">
      <c r="A406" s="37"/>
      <c r="B406" s="37"/>
      <c r="C406" s="37"/>
      <c r="D406" s="37"/>
      <c r="E406" s="37"/>
    </row>
    <row r="407" spans="1:5" x14ac:dyDescent="0.25">
      <c r="A407" s="37"/>
      <c r="B407" s="37"/>
      <c r="C407" s="37"/>
      <c r="D407" s="37"/>
      <c r="E407" s="37"/>
    </row>
    <row r="408" spans="1:5" x14ac:dyDescent="0.25">
      <c r="A408" s="37"/>
      <c r="B408" s="37"/>
      <c r="C408" s="37"/>
      <c r="D408" s="37"/>
      <c r="E408" s="37"/>
    </row>
    <row r="409" spans="1:5" x14ac:dyDescent="0.25">
      <c r="A409" s="37"/>
      <c r="B409" s="37"/>
      <c r="C409" s="37"/>
      <c r="D409" s="37"/>
      <c r="E409" s="37"/>
    </row>
    <row r="410" spans="1:5" x14ac:dyDescent="0.25">
      <c r="A410" s="37"/>
      <c r="B410" s="37"/>
      <c r="C410" s="37"/>
      <c r="D410" s="37"/>
      <c r="E410" s="37"/>
    </row>
    <row r="411" spans="1:5" x14ac:dyDescent="0.25">
      <c r="A411" s="37"/>
      <c r="B411" s="37"/>
      <c r="C411" s="37"/>
      <c r="D411" s="37"/>
      <c r="E411" s="37"/>
    </row>
    <row r="412" spans="1:5" x14ac:dyDescent="0.25">
      <c r="A412" s="37"/>
      <c r="B412" s="37"/>
      <c r="C412" s="37"/>
      <c r="D412" s="37"/>
      <c r="E412" s="37"/>
    </row>
    <row r="413" spans="1:5" x14ac:dyDescent="0.25">
      <c r="A413" s="37"/>
      <c r="B413" s="37"/>
      <c r="C413" s="37"/>
      <c r="D413" s="37"/>
      <c r="E413" s="37"/>
    </row>
    <row r="414" spans="1:5" x14ac:dyDescent="0.25">
      <c r="A414" s="37"/>
      <c r="B414" s="37"/>
      <c r="C414" s="37"/>
      <c r="D414" s="37"/>
      <c r="E414" s="37"/>
    </row>
    <row r="415" spans="1:5" x14ac:dyDescent="0.25">
      <c r="A415" s="37"/>
      <c r="B415" s="37"/>
      <c r="C415" s="37"/>
      <c r="D415" s="37"/>
      <c r="E415" s="37"/>
    </row>
    <row r="416" spans="1:5" x14ac:dyDescent="0.25">
      <c r="A416" s="37"/>
      <c r="B416" s="37"/>
      <c r="C416" s="37"/>
      <c r="D416" s="37"/>
      <c r="E416" s="37"/>
    </row>
    <row r="417" spans="1:5" x14ac:dyDescent="0.25">
      <c r="A417" s="37"/>
      <c r="B417" s="37"/>
      <c r="C417" s="37"/>
      <c r="D417" s="37"/>
      <c r="E417" s="37"/>
    </row>
    <row r="418" spans="1:5" x14ac:dyDescent="0.25">
      <c r="A418" s="37"/>
      <c r="B418" s="37"/>
      <c r="C418" s="37"/>
      <c r="D418" s="37"/>
      <c r="E418" s="37"/>
    </row>
    <row r="419" spans="1:5" x14ac:dyDescent="0.25">
      <c r="A419" s="37"/>
      <c r="B419" s="37"/>
      <c r="C419" s="37"/>
      <c r="D419" s="37"/>
      <c r="E419" s="37"/>
    </row>
    <row r="420" spans="1:5" x14ac:dyDescent="0.25">
      <c r="A420" s="37"/>
      <c r="B420" s="37"/>
      <c r="C420" s="37"/>
      <c r="D420" s="37"/>
      <c r="E420" s="37"/>
    </row>
    <row r="421" spans="1:5" x14ac:dyDescent="0.25">
      <c r="A421" s="37"/>
      <c r="B421" s="37"/>
      <c r="C421" s="37"/>
      <c r="D421" s="37"/>
      <c r="E421" s="37"/>
    </row>
    <row r="422" spans="1:5" x14ac:dyDescent="0.25">
      <c r="A422" s="37"/>
      <c r="B422" s="37"/>
      <c r="C422" s="37"/>
      <c r="D422" s="37"/>
      <c r="E422" s="37"/>
    </row>
    <row r="423" spans="1:5" x14ac:dyDescent="0.25">
      <c r="A423" s="37"/>
      <c r="B423" s="37"/>
      <c r="C423" s="37"/>
      <c r="D423" s="37"/>
      <c r="E423" s="37"/>
    </row>
    <row r="424" spans="1:5" x14ac:dyDescent="0.25">
      <c r="A424" s="37"/>
      <c r="B424" s="37"/>
      <c r="C424" s="37"/>
      <c r="D424" s="37"/>
      <c r="E424" s="37"/>
    </row>
    <row r="425" spans="1:5" x14ac:dyDescent="0.25">
      <c r="A425" s="37"/>
      <c r="B425" s="37"/>
      <c r="C425" s="37"/>
      <c r="D425" s="37"/>
      <c r="E425" s="37"/>
    </row>
    <row r="426" spans="1:5" x14ac:dyDescent="0.25">
      <c r="A426" s="37"/>
      <c r="B426" s="37"/>
      <c r="C426" s="37"/>
      <c r="D426" s="37"/>
      <c r="E426" s="37"/>
    </row>
    <row r="427" spans="1:5" x14ac:dyDescent="0.25">
      <c r="A427" s="37"/>
      <c r="B427" s="37"/>
      <c r="C427" s="37"/>
      <c r="D427" s="37"/>
      <c r="E427" s="37"/>
    </row>
    <row r="428" spans="1:5" x14ac:dyDescent="0.25">
      <c r="A428" s="37"/>
      <c r="B428" s="37"/>
      <c r="C428" s="37"/>
      <c r="D428" s="37"/>
      <c r="E428" s="37"/>
    </row>
    <row r="429" spans="1:5" x14ac:dyDescent="0.25">
      <c r="A429" s="37"/>
      <c r="B429" s="37"/>
      <c r="C429" s="37"/>
      <c r="D429" s="37"/>
      <c r="E429" s="37"/>
    </row>
    <row r="430" spans="1:5" x14ac:dyDescent="0.25">
      <c r="A430" s="37"/>
      <c r="B430" s="37"/>
      <c r="C430" s="37"/>
      <c r="D430" s="37"/>
      <c r="E430" s="37"/>
    </row>
    <row r="431" spans="1:5" x14ac:dyDescent="0.25">
      <c r="A431" s="37"/>
      <c r="B431" s="37"/>
      <c r="C431" s="37"/>
      <c r="D431" s="37"/>
      <c r="E431" s="37"/>
    </row>
    <row r="432" spans="1:5" x14ac:dyDescent="0.25">
      <c r="A432" s="37"/>
      <c r="B432" s="37"/>
      <c r="C432" s="37"/>
      <c r="D432" s="37"/>
      <c r="E432" s="37"/>
    </row>
    <row r="433" spans="1:5" x14ac:dyDescent="0.25">
      <c r="A433" s="37"/>
      <c r="B433" s="37"/>
      <c r="C433" s="37"/>
      <c r="D433" s="37"/>
      <c r="E433" s="37"/>
    </row>
    <row r="434" spans="1:5" x14ac:dyDescent="0.25">
      <c r="A434" s="37"/>
      <c r="B434" s="37"/>
      <c r="C434" s="37"/>
      <c r="D434" s="37"/>
      <c r="E434" s="37"/>
    </row>
    <row r="435" spans="1:5" x14ac:dyDescent="0.25">
      <c r="A435" s="37"/>
      <c r="B435" s="37"/>
      <c r="C435" s="37"/>
      <c r="D435" s="37"/>
      <c r="E435" s="37"/>
    </row>
    <row r="436" spans="1:5" x14ac:dyDescent="0.25">
      <c r="A436" s="37"/>
      <c r="B436" s="37"/>
      <c r="C436" s="37"/>
      <c r="D436" s="37"/>
      <c r="E436" s="37"/>
    </row>
    <row r="437" spans="1:5" x14ac:dyDescent="0.25">
      <c r="A437" s="37"/>
      <c r="B437" s="37"/>
      <c r="C437" s="37"/>
      <c r="D437" s="37"/>
      <c r="E437" s="37"/>
    </row>
    <row r="438" spans="1:5" x14ac:dyDescent="0.25">
      <c r="A438" s="37"/>
      <c r="B438" s="37"/>
      <c r="C438" s="37"/>
      <c r="D438" s="37"/>
      <c r="E438" s="37"/>
    </row>
    <row r="439" spans="1:5" x14ac:dyDescent="0.25">
      <c r="A439" s="37"/>
      <c r="B439" s="37"/>
      <c r="C439" s="37"/>
      <c r="D439" s="37"/>
      <c r="E439" s="37"/>
    </row>
    <row r="440" spans="1:5" x14ac:dyDescent="0.25">
      <c r="A440" s="37"/>
      <c r="B440" s="37"/>
      <c r="C440" s="37"/>
      <c r="D440" s="37"/>
      <c r="E440" s="37"/>
    </row>
    <row r="441" spans="1:5" x14ac:dyDescent="0.25">
      <c r="A441" s="37"/>
      <c r="B441" s="37"/>
      <c r="C441" s="37"/>
      <c r="D441" s="37"/>
      <c r="E441" s="37"/>
    </row>
    <row r="442" spans="1:5" x14ac:dyDescent="0.25">
      <c r="A442" s="37"/>
      <c r="B442" s="37"/>
      <c r="C442" s="37"/>
      <c r="D442" s="37"/>
      <c r="E442" s="37"/>
    </row>
    <row r="443" spans="1:5" x14ac:dyDescent="0.25">
      <c r="A443" s="37"/>
      <c r="B443" s="37"/>
      <c r="C443" s="37"/>
      <c r="D443" s="37"/>
      <c r="E443" s="37"/>
    </row>
    <row r="444" spans="1:5" x14ac:dyDescent="0.25">
      <c r="A444" s="37"/>
      <c r="B444" s="37"/>
      <c r="C444" s="37"/>
      <c r="D444" s="37"/>
      <c r="E444" s="37"/>
    </row>
    <row r="445" spans="1:5" x14ac:dyDescent="0.25">
      <c r="A445" s="37"/>
      <c r="B445" s="37"/>
      <c r="C445" s="37"/>
      <c r="D445" s="37"/>
      <c r="E445" s="37"/>
    </row>
    <row r="446" spans="1:5" x14ac:dyDescent="0.25">
      <c r="A446" s="37"/>
      <c r="B446" s="37"/>
      <c r="C446" s="37"/>
      <c r="D446" s="37"/>
      <c r="E446" s="37"/>
    </row>
    <row r="447" spans="1:5" x14ac:dyDescent="0.25">
      <c r="A447" s="37"/>
      <c r="B447" s="37"/>
      <c r="C447" s="37"/>
      <c r="D447" s="37"/>
      <c r="E447" s="37"/>
    </row>
    <row r="448" spans="1:5" x14ac:dyDescent="0.25">
      <c r="A448" s="37"/>
      <c r="B448" s="37"/>
      <c r="C448" s="37"/>
      <c r="D448" s="37"/>
      <c r="E448" s="37"/>
    </row>
    <row r="449" spans="1:5" x14ac:dyDescent="0.25">
      <c r="A449" s="37"/>
      <c r="B449" s="37"/>
      <c r="C449" s="37"/>
      <c r="D449" s="37"/>
      <c r="E449" s="37"/>
    </row>
    <row r="450" spans="1:5" x14ac:dyDescent="0.25">
      <c r="A450" s="37"/>
      <c r="B450" s="37"/>
      <c r="C450" s="37"/>
      <c r="D450" s="37"/>
      <c r="E450" s="37"/>
    </row>
    <row r="451" spans="1:5" x14ac:dyDescent="0.25">
      <c r="A451" s="37"/>
      <c r="B451" s="37"/>
      <c r="C451" s="37"/>
      <c r="D451" s="37"/>
      <c r="E451" s="37"/>
    </row>
    <row r="452" spans="1:5" x14ac:dyDescent="0.25">
      <c r="A452" s="37"/>
      <c r="B452" s="37"/>
      <c r="C452" s="37"/>
      <c r="D452" s="37"/>
      <c r="E452" s="37"/>
    </row>
    <row r="453" spans="1:5" x14ac:dyDescent="0.25">
      <c r="A453" s="37"/>
      <c r="B453" s="37"/>
      <c r="C453" s="37"/>
      <c r="D453" s="37"/>
      <c r="E453" s="37"/>
    </row>
    <row r="454" spans="1:5" x14ac:dyDescent="0.25">
      <c r="A454" s="37"/>
      <c r="B454" s="37"/>
      <c r="C454" s="37"/>
      <c r="D454" s="37"/>
      <c r="E454" s="37"/>
    </row>
    <row r="455" spans="1:5" x14ac:dyDescent="0.25">
      <c r="A455" s="37"/>
      <c r="B455" s="37"/>
      <c r="C455" s="37"/>
      <c r="D455" s="37"/>
      <c r="E455" s="37"/>
    </row>
    <row r="456" spans="1:5" x14ac:dyDescent="0.25">
      <c r="A456" s="37"/>
      <c r="B456" s="37"/>
      <c r="C456" s="37"/>
      <c r="D456" s="37"/>
      <c r="E456" s="37"/>
    </row>
    <row r="457" spans="1:5" x14ac:dyDescent="0.25">
      <c r="A457" s="37"/>
      <c r="B457" s="37"/>
      <c r="C457" s="37"/>
      <c r="D457" s="37"/>
      <c r="E457" s="37"/>
    </row>
    <row r="458" spans="1:5" x14ac:dyDescent="0.25">
      <c r="A458" s="37"/>
      <c r="B458" s="37"/>
      <c r="C458" s="37"/>
      <c r="D458" s="37"/>
      <c r="E458" s="37"/>
    </row>
    <row r="459" spans="1:5" x14ac:dyDescent="0.25">
      <c r="A459" s="37"/>
      <c r="B459" s="37"/>
      <c r="C459" s="37"/>
      <c r="D459" s="37"/>
      <c r="E459" s="37"/>
    </row>
    <row r="460" spans="1:5" x14ac:dyDescent="0.25">
      <c r="A460" s="37"/>
      <c r="B460" s="37"/>
      <c r="C460" s="37"/>
      <c r="D460" s="37"/>
      <c r="E460" s="37"/>
    </row>
    <row r="461" spans="1:5" x14ac:dyDescent="0.25">
      <c r="A461" s="37"/>
      <c r="B461" s="37"/>
      <c r="C461" s="37"/>
      <c r="D461" s="37"/>
      <c r="E461" s="37"/>
    </row>
    <row r="462" spans="1:5" x14ac:dyDescent="0.25">
      <c r="A462" s="37"/>
      <c r="B462" s="37"/>
      <c r="C462" s="37"/>
      <c r="D462" s="37"/>
      <c r="E462" s="37"/>
    </row>
    <row r="463" spans="1:5" x14ac:dyDescent="0.25">
      <c r="A463" s="37"/>
      <c r="B463" s="37"/>
      <c r="C463" s="37"/>
      <c r="D463" s="37"/>
      <c r="E463" s="37"/>
    </row>
    <row r="464" spans="1:5" x14ac:dyDescent="0.25">
      <c r="A464" s="37"/>
      <c r="B464" s="37"/>
      <c r="C464" s="37"/>
      <c r="D464" s="37"/>
      <c r="E464" s="37"/>
    </row>
    <row r="465" spans="1:5" x14ac:dyDescent="0.25">
      <c r="A465" s="37"/>
      <c r="B465" s="37"/>
      <c r="C465" s="37"/>
      <c r="D465" s="37"/>
      <c r="E465" s="37"/>
    </row>
    <row r="466" spans="1:5" x14ac:dyDescent="0.25">
      <c r="A466" s="37"/>
      <c r="B466" s="37"/>
      <c r="C466" s="37"/>
      <c r="D466" s="37"/>
      <c r="E466" s="37"/>
    </row>
    <row r="467" spans="1:5" x14ac:dyDescent="0.25">
      <c r="A467" s="37"/>
      <c r="B467" s="37"/>
      <c r="C467" s="37"/>
      <c r="D467" s="37"/>
      <c r="E467" s="37"/>
    </row>
    <row r="468" spans="1:5" x14ac:dyDescent="0.25">
      <c r="A468" s="37"/>
      <c r="B468" s="37"/>
      <c r="C468" s="37"/>
      <c r="D468" s="37"/>
      <c r="E468" s="37"/>
    </row>
    <row r="469" spans="1:5" x14ac:dyDescent="0.25">
      <c r="A469" s="37"/>
      <c r="B469" s="37"/>
      <c r="C469" s="37"/>
      <c r="D469" s="37"/>
      <c r="E469" s="37"/>
    </row>
    <row r="470" spans="1:5" x14ac:dyDescent="0.25">
      <c r="A470" s="37"/>
      <c r="B470" s="37"/>
      <c r="C470" s="37"/>
      <c r="D470" s="37"/>
      <c r="E470" s="37"/>
    </row>
    <row r="471" spans="1:5" x14ac:dyDescent="0.25">
      <c r="A471" s="37"/>
      <c r="B471" s="37"/>
      <c r="C471" s="37"/>
      <c r="D471" s="37"/>
      <c r="E471" s="37"/>
    </row>
    <row r="472" spans="1:5" x14ac:dyDescent="0.25">
      <c r="A472" s="37"/>
      <c r="B472" s="37"/>
      <c r="C472" s="37"/>
      <c r="D472" s="37"/>
      <c r="E472" s="37"/>
    </row>
    <row r="473" spans="1:5" x14ac:dyDescent="0.25">
      <c r="A473" s="37"/>
      <c r="B473" s="37"/>
      <c r="C473" s="37"/>
      <c r="D473" s="37"/>
      <c r="E473" s="37"/>
    </row>
    <row r="474" spans="1:5" x14ac:dyDescent="0.25">
      <c r="A474" s="37"/>
      <c r="B474" s="37"/>
      <c r="C474" s="37"/>
      <c r="D474" s="37"/>
      <c r="E474" s="37"/>
    </row>
    <row r="475" spans="1:5" x14ac:dyDescent="0.25">
      <c r="A475" s="37"/>
      <c r="B475" s="37"/>
      <c r="C475" s="37"/>
      <c r="D475" s="37"/>
      <c r="E475" s="37"/>
    </row>
    <row r="476" spans="1:5" x14ac:dyDescent="0.25">
      <c r="A476" s="37"/>
      <c r="B476" s="37"/>
      <c r="C476" s="37"/>
      <c r="D476" s="37"/>
      <c r="E476" s="37"/>
    </row>
    <row r="477" spans="1:5" x14ac:dyDescent="0.25">
      <c r="A477" s="37"/>
      <c r="B477" s="37"/>
      <c r="C477" s="37"/>
      <c r="D477" s="37"/>
      <c r="E477" s="37"/>
    </row>
    <row r="478" spans="1:5" x14ac:dyDescent="0.25">
      <c r="A478" s="37"/>
      <c r="B478" s="37"/>
      <c r="C478" s="37"/>
      <c r="D478" s="37"/>
      <c r="E478" s="37"/>
    </row>
    <row r="479" spans="1:5" x14ac:dyDescent="0.25">
      <c r="A479" s="37"/>
      <c r="B479" s="37"/>
      <c r="C479" s="37"/>
      <c r="D479" s="37"/>
      <c r="E479" s="37"/>
    </row>
    <row r="480" spans="1:5" x14ac:dyDescent="0.25">
      <c r="A480" s="37"/>
      <c r="B480" s="37"/>
      <c r="C480" s="37"/>
      <c r="D480" s="37"/>
      <c r="E480" s="37"/>
    </row>
    <row r="481" spans="1:5" x14ac:dyDescent="0.25">
      <c r="A481" s="37"/>
      <c r="B481" s="37"/>
      <c r="C481" s="37"/>
      <c r="D481" s="37"/>
      <c r="E481" s="37"/>
    </row>
    <row r="482" spans="1:5" x14ac:dyDescent="0.25">
      <c r="A482" s="37"/>
      <c r="B482" s="37"/>
      <c r="C482" s="37"/>
      <c r="D482" s="37"/>
      <c r="E482" s="37"/>
    </row>
    <row r="483" spans="1:5" x14ac:dyDescent="0.25">
      <c r="A483" s="37"/>
      <c r="B483" s="37"/>
      <c r="C483" s="37"/>
      <c r="D483" s="37"/>
      <c r="E483" s="37"/>
    </row>
    <row r="484" spans="1:5" x14ac:dyDescent="0.25">
      <c r="A484" s="37"/>
      <c r="B484" s="37"/>
      <c r="C484" s="37"/>
      <c r="D484" s="37"/>
      <c r="E484" s="37"/>
    </row>
    <row r="485" spans="1:5" x14ac:dyDescent="0.25">
      <c r="A485" s="37"/>
      <c r="B485" s="37"/>
      <c r="C485" s="37"/>
      <c r="D485" s="37"/>
      <c r="E485" s="37"/>
    </row>
    <row r="486" spans="1:5" x14ac:dyDescent="0.25">
      <c r="A486" s="37"/>
      <c r="B486" s="37"/>
      <c r="C486" s="37"/>
      <c r="D486" s="37"/>
      <c r="E486" s="37"/>
    </row>
    <row r="487" spans="1:5" x14ac:dyDescent="0.25">
      <c r="A487" s="37"/>
      <c r="B487" s="37"/>
      <c r="C487" s="37"/>
      <c r="D487" s="37"/>
      <c r="E487" s="37"/>
    </row>
    <row r="488" spans="1:5" x14ac:dyDescent="0.25">
      <c r="A488" s="37"/>
      <c r="B488" s="37"/>
      <c r="C488" s="37"/>
      <c r="D488" s="37"/>
      <c r="E488" s="37"/>
    </row>
    <row r="489" spans="1:5" x14ac:dyDescent="0.25">
      <c r="A489" s="37"/>
      <c r="B489" s="37"/>
      <c r="C489" s="37"/>
      <c r="D489" s="37"/>
      <c r="E489" s="37"/>
    </row>
    <row r="490" spans="1:5" x14ac:dyDescent="0.25">
      <c r="A490" s="37"/>
      <c r="B490" s="37"/>
      <c r="C490" s="37"/>
      <c r="D490" s="37"/>
      <c r="E490" s="37"/>
    </row>
    <row r="491" spans="1:5" x14ac:dyDescent="0.25">
      <c r="A491" s="37"/>
      <c r="B491" s="37"/>
      <c r="C491" s="37"/>
      <c r="D491" s="37"/>
      <c r="E491" s="37"/>
    </row>
    <row r="492" spans="1:5" x14ac:dyDescent="0.25">
      <c r="A492" s="37"/>
      <c r="B492" s="37"/>
      <c r="C492" s="37"/>
      <c r="D492" s="37"/>
      <c r="E492" s="37"/>
    </row>
    <row r="493" spans="1:5" x14ac:dyDescent="0.25">
      <c r="A493" s="37"/>
      <c r="B493" s="37"/>
      <c r="C493" s="37"/>
      <c r="D493" s="37"/>
      <c r="E493" s="37"/>
    </row>
    <row r="494" spans="1:5" x14ac:dyDescent="0.25">
      <c r="A494" s="37"/>
      <c r="B494" s="37"/>
      <c r="C494" s="37"/>
      <c r="D494" s="37"/>
      <c r="E494" s="37"/>
    </row>
    <row r="495" spans="1:5" x14ac:dyDescent="0.25">
      <c r="A495" s="37"/>
      <c r="B495" s="37"/>
      <c r="C495" s="37"/>
      <c r="D495" s="37"/>
      <c r="E495" s="37"/>
    </row>
    <row r="496" spans="1:5" x14ac:dyDescent="0.25">
      <c r="A496" s="37"/>
      <c r="B496" s="37"/>
      <c r="C496" s="37"/>
      <c r="D496" s="37"/>
      <c r="E496" s="37"/>
    </row>
    <row r="497" spans="1:5" x14ac:dyDescent="0.25">
      <c r="A497" s="37"/>
      <c r="B497" s="37"/>
      <c r="C497" s="37"/>
      <c r="D497" s="37"/>
      <c r="E497" s="37"/>
    </row>
    <row r="498" spans="1:5" x14ac:dyDescent="0.25">
      <c r="A498" s="37"/>
      <c r="B498" s="37"/>
      <c r="C498" s="37"/>
      <c r="D498" s="37"/>
      <c r="E498" s="37"/>
    </row>
    <row r="499" spans="1:5" x14ac:dyDescent="0.25">
      <c r="A499" s="37"/>
      <c r="B499" s="37"/>
      <c r="C499" s="37"/>
      <c r="D499" s="37"/>
      <c r="E499" s="37"/>
    </row>
    <row r="500" spans="1:5" x14ac:dyDescent="0.25">
      <c r="A500" s="37"/>
      <c r="B500" s="37"/>
      <c r="C500" s="37"/>
      <c r="D500" s="37"/>
      <c r="E500" s="37"/>
    </row>
    <row r="501" spans="1:5" x14ac:dyDescent="0.25">
      <c r="A501" s="37"/>
      <c r="B501" s="37"/>
      <c r="C501" s="37"/>
      <c r="D501" s="37"/>
      <c r="E501" s="37"/>
    </row>
    <row r="502" spans="1:5" x14ac:dyDescent="0.25">
      <c r="A502" s="37"/>
      <c r="B502" s="37"/>
      <c r="C502" s="37"/>
      <c r="D502" s="37"/>
      <c r="E502" s="37"/>
    </row>
    <row r="503" spans="1:5" x14ac:dyDescent="0.25">
      <c r="A503" s="37"/>
      <c r="B503" s="37"/>
      <c r="C503" s="37"/>
      <c r="D503" s="37"/>
      <c r="E503" s="37"/>
    </row>
    <row r="504" spans="1:5" x14ac:dyDescent="0.25">
      <c r="A504" s="37"/>
      <c r="B504" s="37"/>
      <c r="C504" s="37"/>
      <c r="D504" s="37"/>
      <c r="E504" s="37"/>
    </row>
    <row r="505" spans="1:5" x14ac:dyDescent="0.25">
      <c r="A505" s="37"/>
      <c r="B505" s="37"/>
      <c r="C505" s="37"/>
      <c r="D505" s="37"/>
      <c r="E505" s="37"/>
    </row>
    <row r="506" spans="1:5" x14ac:dyDescent="0.25">
      <c r="A506" s="37"/>
      <c r="B506" s="37"/>
      <c r="C506" s="37"/>
      <c r="D506" s="37"/>
      <c r="E506" s="37"/>
    </row>
    <row r="507" spans="1:5" x14ac:dyDescent="0.25">
      <c r="A507" s="37"/>
      <c r="B507" s="37"/>
      <c r="C507" s="37"/>
      <c r="D507" s="37"/>
      <c r="E507" s="37"/>
    </row>
    <row r="508" spans="1:5" x14ac:dyDescent="0.25">
      <c r="A508" s="37"/>
      <c r="B508" s="37"/>
      <c r="C508" s="37"/>
      <c r="D508" s="37"/>
      <c r="E508" s="37"/>
    </row>
    <row r="509" spans="1:5" x14ac:dyDescent="0.25">
      <c r="A509" s="37"/>
      <c r="B509" s="37"/>
      <c r="C509" s="37"/>
      <c r="D509" s="37"/>
      <c r="E509" s="37"/>
    </row>
    <row r="510" spans="1:5" x14ac:dyDescent="0.25">
      <c r="A510" s="37"/>
      <c r="B510" s="37"/>
      <c r="C510" s="37"/>
      <c r="D510" s="37"/>
      <c r="E510" s="37"/>
    </row>
    <row r="511" spans="1:5" x14ac:dyDescent="0.25">
      <c r="A511" s="37"/>
      <c r="B511" s="37"/>
      <c r="C511" s="37"/>
      <c r="D511" s="37"/>
      <c r="E511" s="37"/>
    </row>
    <row r="512" spans="1:5" x14ac:dyDescent="0.25">
      <c r="A512" s="37"/>
      <c r="B512" s="37"/>
      <c r="C512" s="37"/>
      <c r="D512" s="37"/>
      <c r="E512" s="37"/>
    </row>
    <row r="513" spans="1:5" x14ac:dyDescent="0.25">
      <c r="A513" s="37"/>
      <c r="B513" s="37"/>
      <c r="C513" s="37"/>
      <c r="D513" s="37"/>
      <c r="E513" s="37"/>
    </row>
    <row r="514" spans="1:5" x14ac:dyDescent="0.25">
      <c r="A514" s="37"/>
      <c r="B514" s="37"/>
      <c r="C514" s="37"/>
      <c r="D514" s="37"/>
      <c r="E514" s="37"/>
    </row>
    <row r="515" spans="1:5" x14ac:dyDescent="0.25">
      <c r="A515" s="37"/>
      <c r="B515" s="37"/>
      <c r="C515" s="37"/>
      <c r="D515" s="37"/>
      <c r="E515" s="37"/>
    </row>
    <row r="516" spans="1:5" x14ac:dyDescent="0.25">
      <c r="A516" s="37"/>
      <c r="B516" s="37"/>
      <c r="C516" s="37"/>
      <c r="D516" s="37"/>
      <c r="E516" s="37"/>
    </row>
    <row r="517" spans="1:5" x14ac:dyDescent="0.25">
      <c r="A517" s="37"/>
      <c r="B517" s="37"/>
      <c r="C517" s="37"/>
      <c r="D517" s="37"/>
      <c r="E517" s="37"/>
    </row>
    <row r="518" spans="1:5" x14ac:dyDescent="0.25">
      <c r="A518" s="37"/>
      <c r="B518" s="37"/>
      <c r="C518" s="37"/>
      <c r="D518" s="37"/>
      <c r="E518" s="37"/>
    </row>
    <row r="519" spans="1:5" x14ac:dyDescent="0.25">
      <c r="A519" s="37"/>
      <c r="B519" s="37"/>
      <c r="C519" s="37"/>
      <c r="D519" s="37"/>
      <c r="E519" s="37"/>
    </row>
    <row r="520" spans="1:5" x14ac:dyDescent="0.25">
      <c r="A520" s="37"/>
      <c r="B520" s="37"/>
      <c r="C520" s="37"/>
      <c r="D520" s="37"/>
      <c r="E520" s="37"/>
    </row>
    <row r="521" spans="1:5" x14ac:dyDescent="0.25">
      <c r="A521" s="37"/>
      <c r="B521" s="37"/>
      <c r="C521" s="37"/>
      <c r="D521" s="37"/>
      <c r="E521" s="37"/>
    </row>
    <row r="522" spans="1:5" x14ac:dyDescent="0.25">
      <c r="A522" s="37"/>
      <c r="B522" s="37"/>
      <c r="C522" s="37"/>
      <c r="D522" s="37"/>
      <c r="E522" s="37"/>
    </row>
    <row r="523" spans="1:5" x14ac:dyDescent="0.25">
      <c r="A523" s="37"/>
      <c r="B523" s="37"/>
      <c r="C523" s="37"/>
      <c r="D523" s="37"/>
      <c r="E523" s="37"/>
    </row>
    <row r="524" spans="1:5" x14ac:dyDescent="0.25">
      <c r="A524" s="37"/>
      <c r="B524" s="37"/>
      <c r="C524" s="37"/>
      <c r="D524" s="37"/>
      <c r="E524" s="37"/>
    </row>
    <row r="525" spans="1:5" x14ac:dyDescent="0.25">
      <c r="A525" s="37"/>
      <c r="B525" s="37"/>
      <c r="C525" s="37"/>
      <c r="D525" s="37"/>
      <c r="E525" s="37"/>
    </row>
    <row r="526" spans="1:5" x14ac:dyDescent="0.25">
      <c r="A526" s="37"/>
      <c r="B526" s="37"/>
      <c r="C526" s="37"/>
      <c r="D526" s="37"/>
      <c r="E526" s="37"/>
    </row>
    <row r="527" spans="1:5" x14ac:dyDescent="0.25">
      <c r="A527" s="37"/>
      <c r="B527" s="37"/>
      <c r="C527" s="37"/>
      <c r="D527" s="37"/>
      <c r="E527" s="37"/>
    </row>
    <row r="528" spans="1:5" x14ac:dyDescent="0.25">
      <c r="A528" s="37"/>
      <c r="B528" s="37"/>
      <c r="C528" s="37"/>
      <c r="D528" s="37"/>
      <c r="E528" s="37"/>
    </row>
    <row r="529" spans="1:5" x14ac:dyDescent="0.25">
      <c r="A529" s="37"/>
      <c r="B529" s="37"/>
      <c r="C529" s="37"/>
      <c r="D529" s="37"/>
      <c r="E529" s="37"/>
    </row>
    <row r="530" spans="1:5" x14ac:dyDescent="0.25">
      <c r="A530" s="37"/>
      <c r="B530" s="37"/>
      <c r="C530" s="37"/>
      <c r="D530" s="37"/>
      <c r="E530" s="37"/>
    </row>
    <row r="531" spans="1:5" x14ac:dyDescent="0.25">
      <c r="A531" s="37"/>
      <c r="B531" s="37"/>
      <c r="C531" s="37"/>
      <c r="D531" s="37"/>
      <c r="E531" s="37"/>
    </row>
    <row r="532" spans="1:5" x14ac:dyDescent="0.25">
      <c r="A532" s="37"/>
      <c r="B532" s="37"/>
      <c r="C532" s="37"/>
      <c r="D532" s="37"/>
      <c r="E532" s="37"/>
    </row>
    <row r="533" spans="1:5" x14ac:dyDescent="0.25">
      <c r="A533" s="37"/>
      <c r="B533" s="37"/>
      <c r="C533" s="37"/>
      <c r="D533" s="37"/>
      <c r="E533" s="37"/>
    </row>
    <row r="534" spans="1:5" x14ac:dyDescent="0.25">
      <c r="A534" s="37"/>
      <c r="B534" s="37"/>
      <c r="C534" s="37"/>
      <c r="D534" s="37"/>
      <c r="E534" s="37"/>
    </row>
    <row r="535" spans="1:5" x14ac:dyDescent="0.25">
      <c r="A535" s="37"/>
      <c r="B535" s="37"/>
      <c r="C535" s="37"/>
      <c r="D535" s="37"/>
      <c r="E535" s="37"/>
    </row>
    <row r="536" spans="1:5" x14ac:dyDescent="0.25">
      <c r="A536" s="37"/>
      <c r="B536" s="37"/>
      <c r="C536" s="37"/>
      <c r="D536" s="37"/>
      <c r="E536" s="37"/>
    </row>
    <row r="537" spans="1:5" x14ac:dyDescent="0.25">
      <c r="A537" s="37"/>
      <c r="B537" s="37"/>
      <c r="C537" s="37"/>
      <c r="D537" s="37"/>
      <c r="E537" s="37"/>
    </row>
    <row r="538" spans="1:5" x14ac:dyDescent="0.25">
      <c r="A538" s="37"/>
      <c r="B538" s="37"/>
      <c r="C538" s="37"/>
      <c r="D538" s="37"/>
      <c r="E538" s="37"/>
    </row>
    <row r="539" spans="1:5" x14ac:dyDescent="0.25">
      <c r="A539" s="37"/>
      <c r="B539" s="37"/>
      <c r="C539" s="37"/>
      <c r="D539" s="37"/>
      <c r="E539" s="37"/>
    </row>
    <row r="540" spans="1:5" x14ac:dyDescent="0.25">
      <c r="A540" s="37"/>
      <c r="B540" s="37"/>
      <c r="C540" s="37"/>
      <c r="D540" s="37"/>
      <c r="E540" s="37"/>
    </row>
    <row r="541" spans="1:5" x14ac:dyDescent="0.25">
      <c r="A541" s="37"/>
      <c r="B541" s="37"/>
      <c r="C541" s="37"/>
      <c r="D541" s="37"/>
      <c r="E541" s="37"/>
    </row>
    <row r="542" spans="1:5" x14ac:dyDescent="0.25">
      <c r="A542" s="37"/>
      <c r="B542" s="37"/>
      <c r="C542" s="37"/>
      <c r="D542" s="37"/>
      <c r="E542" s="37"/>
    </row>
    <row r="543" spans="1:5" x14ac:dyDescent="0.25">
      <c r="A543" s="37"/>
      <c r="B543" s="37"/>
      <c r="C543" s="37"/>
      <c r="D543" s="37"/>
      <c r="E543" s="37"/>
    </row>
    <row r="544" spans="1:5" x14ac:dyDescent="0.25">
      <c r="A544" s="37"/>
      <c r="B544" s="37"/>
      <c r="C544" s="37"/>
      <c r="D544" s="37"/>
      <c r="E544" s="37"/>
    </row>
    <row r="545" spans="1:5" x14ac:dyDescent="0.25">
      <c r="A545" s="37"/>
      <c r="B545" s="37"/>
      <c r="C545" s="37"/>
      <c r="D545" s="37"/>
      <c r="E545" s="37"/>
    </row>
    <row r="546" spans="1:5" x14ac:dyDescent="0.25">
      <c r="A546" s="37"/>
      <c r="B546" s="37"/>
      <c r="C546" s="37"/>
      <c r="D546" s="37"/>
      <c r="E546" s="37"/>
    </row>
    <row r="547" spans="1:5" x14ac:dyDescent="0.25">
      <c r="A547" s="37"/>
      <c r="B547" s="37"/>
      <c r="C547" s="37"/>
      <c r="D547" s="37"/>
      <c r="E547" s="37"/>
    </row>
    <row r="548" spans="1:5" x14ac:dyDescent="0.25">
      <c r="A548" s="37"/>
      <c r="B548" s="37"/>
      <c r="C548" s="37"/>
      <c r="D548" s="37"/>
      <c r="E548" s="37"/>
    </row>
    <row r="549" spans="1:5" x14ac:dyDescent="0.25">
      <c r="A549" s="37"/>
      <c r="B549" s="37"/>
      <c r="C549" s="37"/>
      <c r="D549" s="37"/>
      <c r="E549" s="37"/>
    </row>
    <row r="550" spans="1:5" x14ac:dyDescent="0.25">
      <c r="A550" s="37"/>
      <c r="B550" s="37"/>
      <c r="C550" s="37"/>
      <c r="D550" s="37"/>
      <c r="E550" s="37"/>
    </row>
    <row r="551" spans="1:5" x14ac:dyDescent="0.25">
      <c r="A551" s="37"/>
      <c r="B551" s="37"/>
      <c r="C551" s="37"/>
      <c r="D551" s="37"/>
      <c r="E551" s="37"/>
    </row>
    <row r="552" spans="1:5" x14ac:dyDescent="0.25">
      <c r="A552" s="37"/>
      <c r="B552" s="37"/>
      <c r="C552" s="37"/>
      <c r="D552" s="37"/>
      <c r="E552" s="37"/>
    </row>
    <row r="553" spans="1:5" x14ac:dyDescent="0.25">
      <c r="A553" s="37"/>
      <c r="B553" s="37"/>
      <c r="C553" s="37"/>
      <c r="D553" s="37"/>
      <c r="E553" s="37"/>
    </row>
    <row r="554" spans="1:5" x14ac:dyDescent="0.25">
      <c r="A554" s="37"/>
      <c r="B554" s="37"/>
      <c r="C554" s="37"/>
      <c r="D554" s="37"/>
      <c r="E554" s="37"/>
    </row>
    <row r="555" spans="1:5" x14ac:dyDescent="0.25">
      <c r="A555" s="37"/>
      <c r="B555" s="37"/>
      <c r="C555" s="37"/>
      <c r="D555" s="37"/>
      <c r="E555" s="37"/>
    </row>
    <row r="556" spans="1:5" x14ac:dyDescent="0.25">
      <c r="A556" s="37"/>
      <c r="B556" s="37"/>
      <c r="C556" s="37"/>
      <c r="D556" s="37"/>
      <c r="E556" s="37"/>
    </row>
    <row r="557" spans="1:5" x14ac:dyDescent="0.25">
      <c r="A557" s="37"/>
      <c r="B557" s="37"/>
      <c r="C557" s="37"/>
      <c r="D557" s="37"/>
      <c r="E557" s="37"/>
    </row>
    <row r="558" spans="1:5" x14ac:dyDescent="0.25">
      <c r="A558" s="37"/>
      <c r="B558" s="37"/>
      <c r="C558" s="37"/>
      <c r="D558" s="37"/>
      <c r="E558" s="37"/>
    </row>
    <row r="559" spans="1:5" x14ac:dyDescent="0.25">
      <c r="A559" s="37"/>
      <c r="B559" s="37"/>
      <c r="C559" s="37"/>
      <c r="D559" s="37"/>
      <c r="E559" s="37"/>
    </row>
    <row r="560" spans="1:5" x14ac:dyDescent="0.25">
      <c r="A560" s="37"/>
      <c r="B560" s="37"/>
      <c r="C560" s="37"/>
      <c r="D560" s="37"/>
      <c r="E560" s="37"/>
    </row>
    <row r="561" spans="1:5" x14ac:dyDescent="0.25">
      <c r="A561" s="37"/>
      <c r="B561" s="37"/>
      <c r="C561" s="37"/>
      <c r="D561" s="37"/>
      <c r="E561" s="37"/>
    </row>
    <row r="562" spans="1:5" x14ac:dyDescent="0.25">
      <c r="A562" s="37"/>
      <c r="B562" s="37"/>
      <c r="C562" s="37"/>
      <c r="D562" s="37"/>
      <c r="E562" s="37"/>
    </row>
    <row r="563" spans="1:5" x14ac:dyDescent="0.25">
      <c r="A563" s="37"/>
      <c r="B563" s="37"/>
      <c r="C563" s="37"/>
      <c r="D563" s="37"/>
      <c r="E563" s="37"/>
    </row>
    <row r="564" spans="1:5" x14ac:dyDescent="0.25">
      <c r="A564" s="37"/>
      <c r="B564" s="37"/>
      <c r="C564" s="37"/>
      <c r="D564" s="37"/>
      <c r="E564" s="37"/>
    </row>
    <row r="565" spans="1:5" x14ac:dyDescent="0.25">
      <c r="A565" s="37"/>
      <c r="B565" s="37"/>
      <c r="C565" s="37"/>
      <c r="D565" s="37"/>
      <c r="E565" s="37"/>
    </row>
    <row r="566" spans="1:5" x14ac:dyDescent="0.25">
      <c r="A566" s="37"/>
      <c r="B566" s="37"/>
      <c r="C566" s="37"/>
      <c r="D566" s="37"/>
      <c r="E566" s="37"/>
    </row>
    <row r="567" spans="1:5" x14ac:dyDescent="0.25">
      <c r="A567" s="37"/>
      <c r="B567" s="37"/>
      <c r="C567" s="37"/>
      <c r="D567" s="37"/>
      <c r="E567" s="37"/>
    </row>
    <row r="568" spans="1:5" x14ac:dyDescent="0.25">
      <c r="A568" s="37"/>
      <c r="B568" s="37"/>
      <c r="C568" s="37"/>
      <c r="D568" s="37"/>
      <c r="E568" s="37"/>
    </row>
    <row r="569" spans="1:5" x14ac:dyDescent="0.25">
      <c r="A569" s="37"/>
      <c r="B569" s="37"/>
      <c r="C569" s="37"/>
      <c r="D569" s="37"/>
      <c r="E569" s="37"/>
    </row>
    <row r="570" spans="1:5" x14ac:dyDescent="0.25">
      <c r="A570" s="37"/>
      <c r="B570" s="37"/>
      <c r="C570" s="37"/>
      <c r="D570" s="37"/>
      <c r="E570" s="37"/>
    </row>
    <row r="571" spans="1:5" x14ac:dyDescent="0.25">
      <c r="A571" s="37"/>
      <c r="B571" s="37"/>
      <c r="C571" s="37"/>
      <c r="D571" s="37"/>
      <c r="E571" s="37"/>
    </row>
    <row r="572" spans="1:5" x14ac:dyDescent="0.25">
      <c r="A572" s="37"/>
      <c r="B572" s="37"/>
      <c r="C572" s="37"/>
      <c r="D572" s="37"/>
      <c r="E572" s="37"/>
    </row>
    <row r="573" spans="1:5" x14ac:dyDescent="0.25">
      <c r="A573" s="37"/>
      <c r="B573" s="37"/>
      <c r="C573" s="37"/>
      <c r="D573" s="37"/>
      <c r="E573" s="37"/>
    </row>
    <row r="574" spans="1:5" x14ac:dyDescent="0.25">
      <c r="A574" s="37"/>
      <c r="B574" s="37"/>
      <c r="C574" s="37"/>
      <c r="D574" s="37"/>
      <c r="E574" s="37"/>
    </row>
    <row r="575" spans="1:5" x14ac:dyDescent="0.25">
      <c r="A575" s="37"/>
      <c r="B575" s="37"/>
      <c r="C575" s="37"/>
      <c r="D575" s="37"/>
      <c r="E575" s="37"/>
    </row>
    <row r="576" spans="1:5" x14ac:dyDescent="0.25">
      <c r="A576" s="37"/>
      <c r="B576" s="37"/>
      <c r="C576" s="37"/>
      <c r="D576" s="37"/>
      <c r="E576" s="37"/>
    </row>
    <row r="577" spans="1:5" x14ac:dyDescent="0.25">
      <c r="A577" s="37"/>
      <c r="B577" s="37"/>
      <c r="C577" s="37"/>
      <c r="D577" s="37"/>
      <c r="E577" s="37"/>
    </row>
    <row r="578" spans="1:5" x14ac:dyDescent="0.25">
      <c r="A578" s="37"/>
      <c r="B578" s="37"/>
      <c r="C578" s="37"/>
      <c r="D578" s="37"/>
      <c r="E578" s="37"/>
    </row>
    <row r="579" spans="1:5" x14ac:dyDescent="0.25">
      <c r="A579" s="37"/>
      <c r="B579" s="37"/>
      <c r="C579" s="37"/>
      <c r="D579" s="37"/>
      <c r="E579" s="37"/>
    </row>
    <row r="580" spans="1:5" x14ac:dyDescent="0.25">
      <c r="A580" s="37"/>
      <c r="B580" s="37"/>
      <c r="C580" s="37"/>
      <c r="D580" s="37"/>
      <c r="E580" s="37"/>
    </row>
    <row r="581" spans="1:5" x14ac:dyDescent="0.25">
      <c r="A581" s="37"/>
      <c r="B581" s="37"/>
      <c r="C581" s="37"/>
      <c r="D581" s="37"/>
      <c r="E581" s="37"/>
    </row>
    <row r="582" spans="1:5" x14ac:dyDescent="0.25">
      <c r="A582" s="37"/>
      <c r="B582" s="37"/>
      <c r="C582" s="37"/>
      <c r="D582" s="37"/>
      <c r="E582" s="37"/>
    </row>
    <row r="583" spans="1:5" x14ac:dyDescent="0.25">
      <c r="A583" s="37"/>
      <c r="B583" s="37"/>
      <c r="C583" s="37"/>
      <c r="D583" s="37"/>
      <c r="E583" s="37"/>
    </row>
    <row r="584" spans="1:5" x14ac:dyDescent="0.25">
      <c r="A584" s="37"/>
      <c r="B584" s="37"/>
      <c r="C584" s="37"/>
      <c r="D584" s="37"/>
      <c r="E584" s="37"/>
    </row>
    <row r="585" spans="1:5" x14ac:dyDescent="0.25">
      <c r="A585" s="37"/>
      <c r="B585" s="37"/>
      <c r="C585" s="37"/>
      <c r="D585" s="37"/>
      <c r="E585" s="37"/>
    </row>
    <row r="586" spans="1:5" x14ac:dyDescent="0.25">
      <c r="A586" s="37"/>
      <c r="B586" s="37"/>
      <c r="C586" s="37"/>
      <c r="D586" s="37"/>
      <c r="E586" s="37"/>
    </row>
    <row r="587" spans="1:5" x14ac:dyDescent="0.25">
      <c r="A587" s="37"/>
      <c r="B587" s="37"/>
      <c r="C587" s="37"/>
      <c r="D587" s="37"/>
      <c r="E587" s="37"/>
    </row>
    <row r="588" spans="1:5" x14ac:dyDescent="0.25">
      <c r="A588" s="37"/>
      <c r="B588" s="37"/>
      <c r="C588" s="37"/>
      <c r="D588" s="37"/>
      <c r="E588" s="37"/>
    </row>
    <row r="589" spans="1:5" x14ac:dyDescent="0.25">
      <c r="A589" s="37"/>
      <c r="B589" s="37"/>
      <c r="C589" s="37"/>
      <c r="D589" s="37"/>
      <c r="E589" s="37"/>
    </row>
    <row r="590" spans="1:5" x14ac:dyDescent="0.25">
      <c r="A590" s="37"/>
      <c r="B590" s="37"/>
      <c r="C590" s="37"/>
      <c r="D590" s="37"/>
      <c r="E590" s="37"/>
    </row>
    <row r="591" spans="1:5" x14ac:dyDescent="0.25">
      <c r="A591" s="37"/>
      <c r="B591" s="37"/>
      <c r="C591" s="37"/>
      <c r="D591" s="37"/>
      <c r="E591" s="37"/>
    </row>
    <row r="592" spans="1:5" x14ac:dyDescent="0.25">
      <c r="A592" s="37"/>
      <c r="B592" s="37"/>
      <c r="C592" s="37"/>
      <c r="D592" s="37"/>
      <c r="E592" s="37"/>
    </row>
    <row r="593" spans="1:5" x14ac:dyDescent="0.25">
      <c r="A593" s="37"/>
      <c r="B593" s="37"/>
      <c r="C593" s="37"/>
      <c r="D593" s="37"/>
      <c r="E593" s="37"/>
    </row>
    <row r="594" spans="1:5" x14ac:dyDescent="0.25">
      <c r="A594" s="37"/>
      <c r="B594" s="37"/>
      <c r="C594" s="37"/>
      <c r="D594" s="37"/>
      <c r="E594" s="37"/>
    </row>
    <row r="595" spans="1:5" x14ac:dyDescent="0.25">
      <c r="A595" s="37"/>
      <c r="B595" s="37"/>
      <c r="C595" s="37"/>
      <c r="D595" s="37"/>
      <c r="E595" s="37"/>
    </row>
    <row r="596" spans="1:5" x14ac:dyDescent="0.25">
      <c r="A596" s="37"/>
      <c r="B596" s="37"/>
      <c r="C596" s="37"/>
      <c r="D596" s="37"/>
      <c r="E596" s="37"/>
    </row>
    <row r="597" spans="1:5" x14ac:dyDescent="0.25">
      <c r="A597" s="37"/>
      <c r="B597" s="37"/>
      <c r="C597" s="37"/>
      <c r="D597" s="37"/>
      <c r="E597" s="37"/>
    </row>
    <row r="598" spans="1:5" x14ac:dyDescent="0.25">
      <c r="A598" s="37"/>
      <c r="B598" s="37"/>
      <c r="C598" s="37"/>
      <c r="D598" s="37"/>
      <c r="E598" s="37"/>
    </row>
    <row r="599" spans="1:5" x14ac:dyDescent="0.25">
      <c r="A599" s="37"/>
      <c r="B599" s="37"/>
      <c r="C599" s="37"/>
      <c r="D599" s="37"/>
      <c r="E599" s="37"/>
    </row>
    <row r="600" spans="1:5" x14ac:dyDescent="0.25">
      <c r="A600" s="37"/>
      <c r="B600" s="37"/>
      <c r="C600" s="37"/>
      <c r="D600" s="37"/>
      <c r="E600" s="37"/>
    </row>
    <row r="601" spans="1:5" x14ac:dyDescent="0.25">
      <c r="A601" s="37"/>
      <c r="B601" s="37"/>
      <c r="C601" s="37"/>
      <c r="D601" s="37"/>
      <c r="E601" s="37"/>
    </row>
    <row r="602" spans="1:5" x14ac:dyDescent="0.25">
      <c r="A602" s="37"/>
      <c r="B602" s="37"/>
      <c r="C602" s="37"/>
      <c r="D602" s="37"/>
      <c r="E602" s="37"/>
    </row>
    <row r="603" spans="1:5" x14ac:dyDescent="0.25">
      <c r="A603" s="37"/>
      <c r="B603" s="37"/>
      <c r="C603" s="37"/>
      <c r="D603" s="37"/>
      <c r="E603" s="37"/>
    </row>
    <row r="604" spans="1:5" x14ac:dyDescent="0.25">
      <c r="A604" s="37"/>
      <c r="B604" s="37"/>
      <c r="C604" s="37"/>
      <c r="D604" s="37"/>
      <c r="E604" s="37"/>
    </row>
    <row r="605" spans="1:5" x14ac:dyDescent="0.25">
      <c r="A605" s="37"/>
      <c r="B605" s="37"/>
      <c r="C605" s="37"/>
      <c r="D605" s="37"/>
      <c r="E605" s="37"/>
    </row>
    <row r="606" spans="1:5" x14ac:dyDescent="0.25">
      <c r="A606" s="37"/>
      <c r="B606" s="37"/>
      <c r="C606" s="37"/>
      <c r="D606" s="37"/>
      <c r="E606" s="37"/>
    </row>
    <row r="607" spans="1:5" x14ac:dyDescent="0.25">
      <c r="A607" s="37"/>
      <c r="B607" s="37"/>
      <c r="C607" s="37"/>
      <c r="D607" s="37"/>
      <c r="E607" s="37"/>
    </row>
    <row r="608" spans="1:5" x14ac:dyDescent="0.25">
      <c r="A608" s="37"/>
      <c r="B608" s="37"/>
      <c r="C608" s="37"/>
      <c r="D608" s="37"/>
      <c r="E608" s="37"/>
    </row>
    <row r="609" spans="1:5" x14ac:dyDescent="0.25">
      <c r="A609" s="37"/>
      <c r="B609" s="37"/>
      <c r="C609" s="37"/>
      <c r="D609" s="37"/>
      <c r="E609" s="37"/>
    </row>
    <row r="610" spans="1:5" x14ac:dyDescent="0.25">
      <c r="A610" s="37"/>
      <c r="B610" s="37"/>
      <c r="C610" s="37"/>
      <c r="D610" s="37"/>
      <c r="E610" s="37"/>
    </row>
    <row r="611" spans="1:5" x14ac:dyDescent="0.25">
      <c r="A611" s="37"/>
      <c r="B611" s="37"/>
      <c r="C611" s="37"/>
      <c r="D611" s="37"/>
      <c r="E611" s="37"/>
    </row>
    <row r="612" spans="1:5" x14ac:dyDescent="0.25">
      <c r="A612" s="37"/>
      <c r="B612" s="37"/>
      <c r="C612" s="37"/>
      <c r="D612" s="37"/>
      <c r="E612" s="37"/>
    </row>
    <row r="613" spans="1:5" x14ac:dyDescent="0.25">
      <c r="A613" s="37"/>
      <c r="B613" s="37"/>
      <c r="C613" s="37"/>
      <c r="D613" s="37"/>
      <c r="E613" s="37"/>
    </row>
    <row r="614" spans="1:5" x14ac:dyDescent="0.25">
      <c r="A614" s="37"/>
      <c r="B614" s="37"/>
      <c r="C614" s="37"/>
      <c r="D614" s="37"/>
      <c r="E614" s="37"/>
    </row>
    <row r="615" spans="1:5" x14ac:dyDescent="0.25">
      <c r="A615" s="37"/>
      <c r="B615" s="37"/>
      <c r="C615" s="37"/>
      <c r="D615" s="37"/>
      <c r="E615" s="37"/>
    </row>
    <row r="616" spans="1:5" x14ac:dyDescent="0.25">
      <c r="A616" s="37"/>
      <c r="B616" s="37"/>
      <c r="C616" s="37"/>
      <c r="D616" s="37"/>
      <c r="E616" s="37"/>
    </row>
    <row r="617" spans="1:5" x14ac:dyDescent="0.25">
      <c r="A617" s="37"/>
      <c r="B617" s="37"/>
      <c r="C617" s="37"/>
      <c r="D617" s="37"/>
      <c r="E617" s="37"/>
    </row>
    <row r="618" spans="1:5" x14ac:dyDescent="0.25">
      <c r="A618" s="37"/>
      <c r="B618" s="37"/>
      <c r="C618" s="37"/>
      <c r="D618" s="37"/>
      <c r="E618" s="37"/>
    </row>
    <row r="619" spans="1:5" x14ac:dyDescent="0.25">
      <c r="A619" s="37"/>
      <c r="B619" s="37"/>
      <c r="C619" s="37"/>
      <c r="D619" s="37"/>
      <c r="E619" s="37"/>
    </row>
    <row r="620" spans="1:5" x14ac:dyDescent="0.25">
      <c r="A620" s="37"/>
      <c r="B620" s="37"/>
      <c r="C620" s="37"/>
      <c r="D620" s="37"/>
      <c r="E620" s="37"/>
    </row>
    <row r="621" spans="1:5" x14ac:dyDescent="0.25">
      <c r="A621" s="37"/>
      <c r="B621" s="37"/>
      <c r="C621" s="37"/>
      <c r="D621" s="37"/>
      <c r="E621" s="37"/>
    </row>
    <row r="622" spans="1:5" x14ac:dyDescent="0.25">
      <c r="A622" s="37"/>
      <c r="B622" s="37"/>
      <c r="C622" s="37"/>
      <c r="D622" s="37"/>
      <c r="E622" s="37"/>
    </row>
    <row r="623" spans="1:5" x14ac:dyDescent="0.25">
      <c r="A623" s="37"/>
      <c r="B623" s="37"/>
      <c r="C623" s="37"/>
      <c r="D623" s="37"/>
      <c r="E623" s="37"/>
    </row>
    <row r="624" spans="1:5" x14ac:dyDescent="0.25">
      <c r="A624" s="37"/>
      <c r="B624" s="37"/>
      <c r="C624" s="37"/>
      <c r="D624" s="37"/>
      <c r="E624" s="37"/>
    </row>
    <row r="625" spans="1:5" x14ac:dyDescent="0.25">
      <c r="A625" s="37"/>
      <c r="B625" s="37"/>
      <c r="C625" s="37"/>
      <c r="D625" s="37"/>
      <c r="E625" s="37"/>
    </row>
    <row r="626" spans="1:5" x14ac:dyDescent="0.25">
      <c r="A626" s="37"/>
      <c r="B626" s="37"/>
      <c r="C626" s="37"/>
      <c r="D626" s="37"/>
      <c r="E626" s="37"/>
    </row>
    <row r="627" spans="1:5" x14ac:dyDescent="0.25">
      <c r="A627" s="37"/>
      <c r="B627" s="37"/>
      <c r="C627" s="37"/>
      <c r="D627" s="37"/>
      <c r="E627" s="37"/>
    </row>
    <row r="628" spans="1:5" x14ac:dyDescent="0.25">
      <c r="A628" s="37"/>
      <c r="B628" s="37"/>
      <c r="C628" s="37"/>
      <c r="D628" s="37"/>
      <c r="E628" s="37"/>
    </row>
    <row r="629" spans="1:5" x14ac:dyDescent="0.25">
      <c r="A629" s="37"/>
      <c r="B629" s="37"/>
      <c r="C629" s="37"/>
      <c r="D629" s="37"/>
      <c r="E629" s="37"/>
    </row>
    <row r="630" spans="1:5" x14ac:dyDescent="0.25">
      <c r="A630" s="37"/>
      <c r="B630" s="37"/>
      <c r="C630" s="37"/>
      <c r="D630" s="37"/>
      <c r="E630" s="37"/>
    </row>
    <row r="631" spans="1:5" x14ac:dyDescent="0.25">
      <c r="A631" s="37"/>
      <c r="B631" s="37"/>
      <c r="C631" s="37"/>
      <c r="D631" s="37"/>
      <c r="E631" s="37"/>
    </row>
    <row r="632" spans="1:5" x14ac:dyDescent="0.25">
      <c r="A632" s="37"/>
      <c r="B632" s="37"/>
      <c r="C632" s="37"/>
      <c r="D632" s="37"/>
      <c r="E632" s="37"/>
    </row>
    <row r="633" spans="1:5" x14ac:dyDescent="0.25">
      <c r="A633" s="37"/>
      <c r="B633" s="37"/>
      <c r="C633" s="37"/>
      <c r="D633" s="37"/>
      <c r="E633" s="37"/>
    </row>
    <row r="634" spans="1:5" x14ac:dyDescent="0.25">
      <c r="A634" s="37"/>
      <c r="B634" s="37"/>
      <c r="C634" s="37"/>
      <c r="D634" s="37"/>
      <c r="E634" s="37"/>
    </row>
    <row r="635" spans="1:5" x14ac:dyDescent="0.25">
      <c r="A635" s="37"/>
      <c r="B635" s="37"/>
      <c r="C635" s="37"/>
      <c r="D635" s="37"/>
      <c r="E635" s="37"/>
    </row>
    <row r="636" spans="1:5" x14ac:dyDescent="0.25">
      <c r="A636" s="37"/>
      <c r="B636" s="37"/>
      <c r="C636" s="37"/>
      <c r="D636" s="37"/>
      <c r="E636" s="37"/>
    </row>
    <row r="637" spans="1:5" x14ac:dyDescent="0.25">
      <c r="A637" s="37"/>
      <c r="B637" s="37"/>
      <c r="C637" s="37"/>
      <c r="D637" s="37"/>
      <c r="E637" s="37"/>
    </row>
    <row r="638" spans="1:5" x14ac:dyDescent="0.25">
      <c r="A638" s="37"/>
      <c r="B638" s="37"/>
      <c r="C638" s="37"/>
      <c r="D638" s="37"/>
      <c r="E638" s="37"/>
    </row>
    <row r="639" spans="1:5" x14ac:dyDescent="0.25">
      <c r="A639" s="37"/>
      <c r="B639" s="37"/>
      <c r="C639" s="37"/>
      <c r="D639" s="37"/>
      <c r="E639" s="37"/>
    </row>
    <row r="640" spans="1:5" x14ac:dyDescent="0.25">
      <c r="A640" s="37"/>
      <c r="B640" s="37"/>
      <c r="C640" s="37"/>
      <c r="D640" s="37"/>
      <c r="E640" s="37"/>
    </row>
    <row r="641" spans="1:5" x14ac:dyDescent="0.25">
      <c r="A641" s="37"/>
      <c r="B641" s="37"/>
      <c r="C641" s="37"/>
      <c r="D641" s="37"/>
      <c r="E641" s="37"/>
    </row>
    <row r="642" spans="1:5" x14ac:dyDescent="0.25">
      <c r="A642" s="37"/>
      <c r="B642" s="37"/>
      <c r="C642" s="37"/>
      <c r="D642" s="37"/>
      <c r="E642" s="37"/>
    </row>
    <row r="643" spans="1:5" x14ac:dyDescent="0.25">
      <c r="A643" s="37"/>
      <c r="B643" s="37"/>
      <c r="C643" s="37"/>
      <c r="D643" s="37"/>
      <c r="E643" s="37"/>
    </row>
    <row r="644" spans="1:5" x14ac:dyDescent="0.25">
      <c r="A644" s="37"/>
      <c r="B644" s="37"/>
      <c r="C644" s="37"/>
      <c r="D644" s="37"/>
      <c r="E644" s="37"/>
    </row>
    <row r="645" spans="1:5" x14ac:dyDescent="0.25">
      <c r="A645" s="37"/>
      <c r="B645" s="37"/>
      <c r="C645" s="37"/>
      <c r="D645" s="37"/>
      <c r="E645" s="37"/>
    </row>
    <row r="646" spans="1:5" x14ac:dyDescent="0.25">
      <c r="A646" s="37"/>
      <c r="B646" s="37"/>
      <c r="C646" s="37"/>
      <c r="D646" s="37"/>
      <c r="E646" s="37"/>
    </row>
    <row r="647" spans="1:5" x14ac:dyDescent="0.25">
      <c r="A647" s="37"/>
      <c r="B647" s="37"/>
      <c r="C647" s="37"/>
      <c r="D647" s="37"/>
      <c r="E647" s="37"/>
    </row>
    <row r="648" spans="1:5" x14ac:dyDescent="0.25">
      <c r="A648" s="37"/>
      <c r="B648" s="37"/>
      <c r="C648" s="37"/>
      <c r="D648" s="37"/>
      <c r="E648" s="37"/>
    </row>
    <row r="649" spans="1:5" x14ac:dyDescent="0.25">
      <c r="A649" s="37"/>
      <c r="B649" s="37"/>
      <c r="C649" s="37"/>
      <c r="D649" s="37"/>
      <c r="E649" s="37"/>
    </row>
    <row r="650" spans="1:5" x14ac:dyDescent="0.25">
      <c r="A650" s="37"/>
      <c r="B650" s="37"/>
      <c r="C650" s="37"/>
      <c r="D650" s="37"/>
      <c r="E650" s="37"/>
    </row>
    <row r="651" spans="1:5" x14ac:dyDescent="0.25">
      <c r="A651" s="37"/>
      <c r="B651" s="37"/>
      <c r="C651" s="37"/>
      <c r="D651" s="37"/>
      <c r="E651" s="37"/>
    </row>
    <row r="652" spans="1:5" x14ac:dyDescent="0.25">
      <c r="A652" s="37"/>
      <c r="B652" s="37"/>
      <c r="C652" s="37"/>
      <c r="D652" s="37"/>
      <c r="E652" s="37"/>
    </row>
    <row r="653" spans="1:5" x14ac:dyDescent="0.25">
      <c r="A653" s="37"/>
      <c r="B653" s="37"/>
      <c r="C653" s="37"/>
      <c r="D653" s="37"/>
      <c r="E653" s="37"/>
    </row>
    <row r="654" spans="1:5" x14ac:dyDescent="0.25">
      <c r="A654" s="37"/>
      <c r="B654" s="37"/>
      <c r="C654" s="37"/>
      <c r="D654" s="37"/>
      <c r="E654" s="37"/>
    </row>
    <row r="655" spans="1:5" x14ac:dyDescent="0.25">
      <c r="A655" s="37"/>
      <c r="B655" s="37"/>
      <c r="C655" s="37"/>
      <c r="D655" s="37"/>
      <c r="E655" s="37"/>
    </row>
    <row r="656" spans="1:5" x14ac:dyDescent="0.25">
      <c r="A656" s="37"/>
      <c r="B656" s="37"/>
      <c r="C656" s="37"/>
      <c r="D656" s="37"/>
      <c r="E656" s="37"/>
    </row>
    <row r="657" spans="1:5" x14ac:dyDescent="0.25">
      <c r="A657" s="37"/>
      <c r="B657" s="37"/>
      <c r="C657" s="37"/>
      <c r="D657" s="37"/>
      <c r="E657" s="37"/>
    </row>
    <row r="658" spans="1:5" x14ac:dyDescent="0.25">
      <c r="A658" s="37"/>
      <c r="B658" s="37"/>
      <c r="C658" s="37"/>
      <c r="D658" s="37"/>
      <c r="E658" s="37"/>
    </row>
    <row r="659" spans="1:5" x14ac:dyDescent="0.25">
      <c r="A659" s="37"/>
      <c r="B659" s="37"/>
      <c r="C659" s="37"/>
      <c r="D659" s="37"/>
      <c r="E659" s="37"/>
    </row>
    <row r="660" spans="1:5" x14ac:dyDescent="0.25">
      <c r="A660" s="37"/>
      <c r="B660" s="37"/>
      <c r="C660" s="37"/>
      <c r="D660" s="37"/>
      <c r="E660" s="37"/>
    </row>
    <row r="661" spans="1:5" x14ac:dyDescent="0.25">
      <c r="A661" s="37"/>
      <c r="B661" s="37"/>
      <c r="C661" s="37"/>
      <c r="D661" s="37"/>
      <c r="E661" s="37"/>
    </row>
    <row r="662" spans="1:5" x14ac:dyDescent="0.25">
      <c r="A662" s="37"/>
      <c r="B662" s="37"/>
      <c r="C662" s="37"/>
      <c r="D662" s="37"/>
      <c r="E662" s="37"/>
    </row>
    <row r="663" spans="1:5" x14ac:dyDescent="0.25">
      <c r="A663" s="37"/>
      <c r="B663" s="37"/>
      <c r="C663" s="37"/>
      <c r="D663" s="37"/>
      <c r="E663" s="37"/>
    </row>
    <row r="664" spans="1:5" x14ac:dyDescent="0.25">
      <c r="A664" s="37"/>
      <c r="B664" s="37"/>
      <c r="C664" s="37"/>
      <c r="D664" s="37"/>
      <c r="E664" s="37"/>
    </row>
    <row r="665" spans="1:5" x14ac:dyDescent="0.25">
      <c r="A665" s="37"/>
      <c r="B665" s="37"/>
      <c r="C665" s="37"/>
      <c r="D665" s="37"/>
      <c r="E665" s="37"/>
    </row>
    <row r="666" spans="1:5" x14ac:dyDescent="0.25">
      <c r="A666" s="37"/>
      <c r="B666" s="37"/>
      <c r="C666" s="37"/>
      <c r="D666" s="37"/>
      <c r="E666" s="37"/>
    </row>
    <row r="667" spans="1:5" x14ac:dyDescent="0.25">
      <c r="A667" s="37"/>
      <c r="B667" s="37"/>
      <c r="C667" s="37"/>
      <c r="D667" s="37"/>
      <c r="E667" s="37"/>
    </row>
    <row r="668" spans="1:5" x14ac:dyDescent="0.25">
      <c r="A668" s="37"/>
      <c r="B668" s="37"/>
      <c r="C668" s="37"/>
      <c r="D668" s="37"/>
      <c r="E668" s="37"/>
    </row>
    <row r="669" spans="1:5" x14ac:dyDescent="0.25">
      <c r="A669" s="37"/>
      <c r="B669" s="37"/>
      <c r="C669" s="37"/>
      <c r="D669" s="37"/>
      <c r="E669" s="37"/>
    </row>
    <row r="670" spans="1:5" x14ac:dyDescent="0.25">
      <c r="A670" s="37"/>
      <c r="B670" s="37"/>
      <c r="C670" s="37"/>
      <c r="D670" s="37"/>
      <c r="E670" s="37"/>
    </row>
    <row r="671" spans="1:5" x14ac:dyDescent="0.25">
      <c r="A671" s="37"/>
      <c r="B671" s="37"/>
      <c r="C671" s="37"/>
      <c r="D671" s="37"/>
      <c r="E671" s="37"/>
    </row>
    <row r="672" spans="1:5" x14ac:dyDescent="0.25">
      <c r="A672" s="37"/>
      <c r="B672" s="37"/>
      <c r="C672" s="37"/>
      <c r="D672" s="37"/>
      <c r="E672" s="37"/>
    </row>
    <row r="673" spans="1:5" x14ac:dyDescent="0.25">
      <c r="A673" s="37"/>
      <c r="B673" s="37"/>
      <c r="C673" s="37"/>
      <c r="D673" s="37"/>
      <c r="E673" s="37"/>
    </row>
    <row r="674" spans="1:5" x14ac:dyDescent="0.25">
      <c r="A674" s="37"/>
      <c r="B674" s="37"/>
      <c r="C674" s="37"/>
      <c r="D674" s="37"/>
      <c r="E674" s="37"/>
    </row>
    <row r="675" spans="1:5" x14ac:dyDescent="0.25">
      <c r="A675" s="37"/>
      <c r="B675" s="37"/>
      <c r="C675" s="37"/>
      <c r="D675" s="37"/>
      <c r="E675" s="37"/>
    </row>
    <row r="676" spans="1:5" x14ac:dyDescent="0.25">
      <c r="A676" s="37"/>
      <c r="B676" s="37"/>
      <c r="C676" s="37"/>
      <c r="D676" s="37"/>
      <c r="E676" s="37"/>
    </row>
    <row r="677" spans="1:5" x14ac:dyDescent="0.25">
      <c r="A677" s="37"/>
      <c r="B677" s="37"/>
      <c r="C677" s="37"/>
      <c r="D677" s="37"/>
      <c r="E677" s="37"/>
    </row>
    <row r="678" spans="1:5" x14ac:dyDescent="0.25">
      <c r="A678" s="37"/>
      <c r="B678" s="37"/>
      <c r="C678" s="37"/>
      <c r="D678" s="37"/>
      <c r="E678" s="37"/>
    </row>
    <row r="679" spans="1:5" x14ac:dyDescent="0.25">
      <c r="A679" s="37"/>
      <c r="B679" s="37"/>
      <c r="C679" s="37"/>
      <c r="D679" s="37"/>
      <c r="E679" s="37"/>
    </row>
    <row r="680" spans="1:5" x14ac:dyDescent="0.25">
      <c r="A680" s="37"/>
      <c r="B680" s="37"/>
      <c r="C680" s="37"/>
      <c r="D680" s="37"/>
      <c r="E680" s="37"/>
    </row>
    <row r="681" spans="1:5" x14ac:dyDescent="0.25">
      <c r="A681" s="37"/>
      <c r="B681" s="37"/>
      <c r="C681" s="37"/>
      <c r="D681" s="37"/>
      <c r="E681" s="37"/>
    </row>
    <row r="682" spans="1:5" x14ac:dyDescent="0.25">
      <c r="A682" s="37"/>
      <c r="B682" s="37"/>
      <c r="C682" s="37"/>
      <c r="D682" s="37"/>
      <c r="E682" s="37"/>
    </row>
    <row r="683" spans="1:5" x14ac:dyDescent="0.25">
      <c r="A683" s="37"/>
      <c r="B683" s="37"/>
      <c r="C683" s="37"/>
      <c r="D683" s="37"/>
      <c r="E683" s="37"/>
    </row>
    <row r="684" spans="1:5" x14ac:dyDescent="0.25">
      <c r="A684" s="37"/>
      <c r="B684" s="37"/>
      <c r="C684" s="37"/>
      <c r="D684" s="37"/>
      <c r="E684" s="37"/>
    </row>
    <row r="685" spans="1:5" x14ac:dyDescent="0.25">
      <c r="A685" s="37"/>
      <c r="B685" s="37"/>
      <c r="C685" s="37"/>
      <c r="D685" s="37"/>
      <c r="E685" s="37"/>
    </row>
    <row r="686" spans="1:5" x14ac:dyDescent="0.25">
      <c r="A686" s="37"/>
      <c r="B686" s="37"/>
      <c r="C686" s="37"/>
      <c r="D686" s="37"/>
      <c r="E686" s="37"/>
    </row>
    <row r="687" spans="1:5" x14ac:dyDescent="0.25">
      <c r="A687" s="37"/>
      <c r="B687" s="37"/>
      <c r="C687" s="37"/>
      <c r="D687" s="37"/>
      <c r="E687" s="37"/>
    </row>
    <row r="688" spans="1:5" x14ac:dyDescent="0.25">
      <c r="A688" s="37"/>
      <c r="B688" s="37"/>
      <c r="C688" s="37"/>
      <c r="D688" s="37"/>
      <c r="E688" s="37"/>
    </row>
    <row r="689" spans="1:5" x14ac:dyDescent="0.25">
      <c r="A689" s="37"/>
      <c r="B689" s="37"/>
      <c r="C689" s="37"/>
      <c r="D689" s="37"/>
      <c r="E689" s="37"/>
    </row>
    <row r="690" spans="1:5" x14ac:dyDescent="0.25">
      <c r="A690" s="37"/>
      <c r="B690" s="37"/>
      <c r="C690" s="37"/>
      <c r="D690" s="37"/>
      <c r="E690" s="37"/>
    </row>
    <row r="691" spans="1:5" x14ac:dyDescent="0.25">
      <c r="A691" s="37"/>
      <c r="B691" s="37"/>
      <c r="C691" s="37"/>
      <c r="D691" s="37"/>
      <c r="E691" s="37"/>
    </row>
    <row r="692" spans="1:5" x14ac:dyDescent="0.25">
      <c r="A692" s="37"/>
      <c r="B692" s="37"/>
      <c r="C692" s="37"/>
      <c r="D692" s="37"/>
      <c r="E692" s="37"/>
    </row>
    <row r="693" spans="1:5" x14ac:dyDescent="0.25">
      <c r="A693" s="37"/>
      <c r="B693" s="37"/>
      <c r="C693" s="37"/>
      <c r="D693" s="37"/>
      <c r="E693" s="37"/>
    </row>
    <row r="694" spans="1:5" x14ac:dyDescent="0.25">
      <c r="A694" s="37"/>
      <c r="B694" s="37"/>
      <c r="C694" s="37"/>
      <c r="D694" s="37"/>
      <c r="E694" s="37"/>
    </row>
    <row r="695" spans="1:5" x14ac:dyDescent="0.25">
      <c r="A695" s="37"/>
      <c r="B695" s="37"/>
      <c r="C695" s="37"/>
      <c r="D695" s="37"/>
      <c r="E695" s="37"/>
    </row>
    <row r="696" spans="1:5" x14ac:dyDescent="0.25">
      <c r="A696" s="37"/>
      <c r="B696" s="37"/>
      <c r="C696" s="37"/>
      <c r="D696" s="37"/>
      <c r="E696" s="37"/>
    </row>
    <row r="697" spans="1:5" x14ac:dyDescent="0.25">
      <c r="A697" s="37"/>
      <c r="B697" s="37"/>
      <c r="C697" s="37"/>
      <c r="D697" s="37"/>
      <c r="E697" s="37"/>
    </row>
    <row r="698" spans="1:5" x14ac:dyDescent="0.25">
      <c r="A698" s="37"/>
      <c r="B698" s="37"/>
      <c r="C698" s="37"/>
      <c r="D698" s="37"/>
      <c r="E698" s="37"/>
    </row>
    <row r="699" spans="1:5" x14ac:dyDescent="0.25">
      <c r="A699" s="37"/>
      <c r="B699" s="37"/>
      <c r="C699" s="37"/>
      <c r="D699" s="37"/>
      <c r="E699" s="37"/>
    </row>
    <row r="700" spans="1:5" x14ac:dyDescent="0.25">
      <c r="A700" s="37"/>
      <c r="B700" s="37"/>
      <c r="C700" s="37"/>
      <c r="D700" s="37"/>
      <c r="E700" s="37"/>
    </row>
    <row r="701" spans="1:5" x14ac:dyDescent="0.25">
      <c r="A701" s="37"/>
      <c r="B701" s="37"/>
      <c r="C701" s="37"/>
      <c r="D701" s="37"/>
      <c r="E701" s="37"/>
    </row>
    <row r="702" spans="1:5" x14ac:dyDescent="0.25">
      <c r="A702" s="37"/>
      <c r="B702" s="37"/>
      <c r="C702" s="37"/>
      <c r="D702" s="37"/>
      <c r="E702" s="37"/>
    </row>
    <row r="703" spans="1:5" x14ac:dyDescent="0.25">
      <c r="A703" s="37"/>
      <c r="B703" s="37"/>
      <c r="C703" s="37"/>
      <c r="D703" s="37"/>
      <c r="E703" s="37"/>
    </row>
    <row r="704" spans="1:5" x14ac:dyDescent="0.25">
      <c r="A704" s="37"/>
      <c r="B704" s="37"/>
      <c r="C704" s="37"/>
      <c r="D704" s="37"/>
      <c r="E704" s="37"/>
    </row>
    <row r="705" spans="1:5" x14ac:dyDescent="0.25">
      <c r="A705" s="37"/>
      <c r="B705" s="37"/>
      <c r="C705" s="37"/>
      <c r="D705" s="37"/>
      <c r="E705" s="37"/>
    </row>
    <row r="706" spans="1:5" x14ac:dyDescent="0.25">
      <c r="A706" s="37"/>
      <c r="B706" s="37"/>
      <c r="C706" s="37"/>
      <c r="D706" s="37"/>
      <c r="E706" s="37"/>
    </row>
    <row r="707" spans="1:5" x14ac:dyDescent="0.25">
      <c r="A707" s="37"/>
      <c r="B707" s="37"/>
      <c r="C707" s="37"/>
      <c r="D707" s="37"/>
      <c r="E707" s="37"/>
    </row>
    <row r="708" spans="1:5" x14ac:dyDescent="0.25">
      <c r="A708" s="37"/>
      <c r="B708" s="37"/>
      <c r="C708" s="37"/>
      <c r="D708" s="37"/>
      <c r="E708" s="37"/>
    </row>
    <row r="709" spans="1:5" x14ac:dyDescent="0.25">
      <c r="A709" s="37"/>
      <c r="B709" s="37"/>
      <c r="C709" s="37"/>
      <c r="D709" s="37"/>
      <c r="E709" s="37"/>
    </row>
    <row r="710" spans="1:5" x14ac:dyDescent="0.25">
      <c r="A710" s="37"/>
      <c r="B710" s="37"/>
      <c r="C710" s="37"/>
      <c r="D710" s="37"/>
      <c r="E710" s="37"/>
    </row>
    <row r="711" spans="1:5" x14ac:dyDescent="0.25">
      <c r="A711" s="37"/>
      <c r="B711" s="37"/>
      <c r="C711" s="37"/>
      <c r="D711" s="37"/>
      <c r="E711" s="37"/>
    </row>
    <row r="712" spans="1:5" x14ac:dyDescent="0.25">
      <c r="A712" s="37"/>
      <c r="B712" s="37"/>
      <c r="C712" s="37"/>
      <c r="D712" s="37"/>
      <c r="E712" s="37"/>
    </row>
    <row r="713" spans="1:5" x14ac:dyDescent="0.25">
      <c r="A713" s="37"/>
      <c r="B713" s="37"/>
      <c r="C713" s="37"/>
      <c r="D713" s="37"/>
      <c r="E713" s="37"/>
    </row>
    <row r="714" spans="1:5" x14ac:dyDescent="0.25">
      <c r="A714" s="37"/>
      <c r="B714" s="37"/>
      <c r="C714" s="37"/>
      <c r="D714" s="37"/>
      <c r="E714" s="37"/>
    </row>
    <row r="715" spans="1:5" x14ac:dyDescent="0.25">
      <c r="A715" s="37"/>
      <c r="B715" s="37"/>
      <c r="C715" s="37"/>
      <c r="D715" s="37"/>
      <c r="E715" s="37"/>
    </row>
    <row r="716" spans="1:5" x14ac:dyDescent="0.25">
      <c r="A716" s="37"/>
      <c r="B716" s="37"/>
      <c r="C716" s="37"/>
      <c r="D716" s="37"/>
      <c r="E716" s="37"/>
    </row>
    <row r="717" spans="1:5" x14ac:dyDescent="0.25">
      <c r="A717" s="37"/>
      <c r="B717" s="37"/>
      <c r="C717" s="37"/>
      <c r="D717" s="37"/>
      <c r="E717" s="37"/>
    </row>
    <row r="718" spans="1:5" x14ac:dyDescent="0.25">
      <c r="A718" s="37"/>
      <c r="B718" s="37"/>
      <c r="C718" s="37"/>
      <c r="D718" s="37"/>
      <c r="E718" s="37"/>
    </row>
    <row r="719" spans="1:5" x14ac:dyDescent="0.25">
      <c r="A719" s="37"/>
      <c r="B719" s="37"/>
      <c r="C719" s="37"/>
      <c r="D719" s="37"/>
      <c r="E719" s="37"/>
    </row>
    <row r="720" spans="1:5" x14ac:dyDescent="0.25">
      <c r="A720" s="37"/>
      <c r="B720" s="37"/>
      <c r="C720" s="37"/>
      <c r="D720" s="37"/>
      <c r="E720" s="37"/>
    </row>
    <row r="721" spans="1:5" x14ac:dyDescent="0.25">
      <c r="A721" s="37"/>
      <c r="B721" s="37"/>
      <c r="C721" s="37"/>
      <c r="D721" s="37"/>
      <c r="E721" s="37"/>
    </row>
    <row r="722" spans="1:5" x14ac:dyDescent="0.25">
      <c r="A722" s="37"/>
      <c r="B722" s="37"/>
      <c r="C722" s="37"/>
      <c r="D722" s="37"/>
      <c r="E722" s="37"/>
    </row>
    <row r="723" spans="1:5" x14ac:dyDescent="0.25">
      <c r="A723" s="37"/>
      <c r="B723" s="37"/>
      <c r="C723" s="37"/>
      <c r="D723" s="37"/>
      <c r="E723" s="37"/>
    </row>
    <row r="724" spans="1:5" x14ac:dyDescent="0.25">
      <c r="A724" s="37"/>
      <c r="B724" s="37"/>
      <c r="C724" s="37"/>
      <c r="D724" s="37"/>
      <c r="E724" s="37"/>
    </row>
    <row r="725" spans="1:5" x14ac:dyDescent="0.25">
      <c r="A725" s="37"/>
      <c r="B725" s="37"/>
      <c r="C725" s="37"/>
      <c r="D725" s="37"/>
      <c r="E725" s="37"/>
    </row>
    <row r="726" spans="1:5" x14ac:dyDescent="0.25">
      <c r="A726" s="37"/>
      <c r="B726" s="37"/>
      <c r="C726" s="37"/>
      <c r="D726" s="37"/>
      <c r="E726" s="37"/>
    </row>
    <row r="727" spans="1:5" x14ac:dyDescent="0.25">
      <c r="A727" s="37"/>
      <c r="B727" s="37"/>
      <c r="C727" s="37"/>
      <c r="D727" s="37"/>
      <c r="E727" s="37"/>
    </row>
    <row r="728" spans="1:5" x14ac:dyDescent="0.25">
      <c r="A728" s="37"/>
      <c r="B728" s="37"/>
      <c r="C728" s="37"/>
      <c r="D728" s="37"/>
      <c r="E728" s="37"/>
    </row>
    <row r="729" spans="1:5" x14ac:dyDescent="0.25">
      <c r="A729" s="37"/>
      <c r="B729" s="37"/>
      <c r="C729" s="37"/>
      <c r="D729" s="37"/>
      <c r="E729" s="37"/>
    </row>
    <row r="730" spans="1:5" x14ac:dyDescent="0.25">
      <c r="A730" s="37"/>
      <c r="B730" s="37"/>
      <c r="C730" s="37"/>
      <c r="D730" s="37"/>
      <c r="E730" s="37"/>
    </row>
    <row r="731" spans="1:5" x14ac:dyDescent="0.25">
      <c r="A731" s="37"/>
      <c r="B731" s="37"/>
      <c r="C731" s="37"/>
      <c r="D731" s="37"/>
      <c r="E731" s="37"/>
    </row>
    <row r="732" spans="1:5" x14ac:dyDescent="0.25">
      <c r="A732" s="37"/>
      <c r="B732" s="37"/>
      <c r="C732" s="37"/>
      <c r="D732" s="37"/>
      <c r="E732" s="37"/>
    </row>
    <row r="733" spans="1:5" x14ac:dyDescent="0.25">
      <c r="A733" s="37"/>
      <c r="B733" s="37"/>
      <c r="C733" s="37"/>
      <c r="D733" s="37"/>
      <c r="E733" s="37"/>
    </row>
    <row r="734" spans="1:5" x14ac:dyDescent="0.25">
      <c r="A734" s="37"/>
      <c r="B734" s="37"/>
      <c r="C734" s="37"/>
      <c r="D734" s="37"/>
      <c r="E734" s="37"/>
    </row>
    <row r="735" spans="1:5" x14ac:dyDescent="0.25">
      <c r="A735" s="37"/>
      <c r="B735" s="37"/>
      <c r="C735" s="37"/>
      <c r="D735" s="37"/>
      <c r="E735" s="37"/>
    </row>
    <row r="736" spans="1:5" x14ac:dyDescent="0.25">
      <c r="A736" s="37"/>
      <c r="B736" s="37"/>
      <c r="C736" s="37"/>
      <c r="D736" s="37"/>
      <c r="E736" s="37"/>
    </row>
    <row r="737" spans="1:5" x14ac:dyDescent="0.25">
      <c r="A737" s="37"/>
      <c r="B737" s="37"/>
      <c r="C737" s="37"/>
      <c r="D737" s="37"/>
      <c r="E737" s="37"/>
    </row>
    <row r="738" spans="1:5" x14ac:dyDescent="0.25">
      <c r="A738" s="37"/>
      <c r="B738" s="37"/>
      <c r="C738" s="37"/>
      <c r="D738" s="37"/>
      <c r="E738" s="37"/>
    </row>
    <row r="739" spans="1:5" x14ac:dyDescent="0.25">
      <c r="A739" s="37"/>
      <c r="B739" s="37"/>
      <c r="C739" s="37"/>
      <c r="D739" s="37"/>
      <c r="E739" s="37"/>
    </row>
    <row r="740" spans="1:5" x14ac:dyDescent="0.25">
      <c r="A740" s="37"/>
      <c r="B740" s="37"/>
      <c r="C740" s="37"/>
      <c r="D740" s="37"/>
      <c r="E740" s="37"/>
    </row>
    <row r="741" spans="1:5" x14ac:dyDescent="0.25">
      <c r="A741" s="37"/>
      <c r="B741" s="37"/>
      <c r="C741" s="37"/>
      <c r="D741" s="37"/>
      <c r="E741" s="37"/>
    </row>
    <row r="742" spans="1:5" x14ac:dyDescent="0.25">
      <c r="A742" s="37"/>
      <c r="B742" s="37"/>
      <c r="C742" s="37"/>
      <c r="D742" s="37"/>
      <c r="E742" s="37"/>
    </row>
    <row r="743" spans="1:5" x14ac:dyDescent="0.25">
      <c r="A743" s="37"/>
      <c r="B743" s="37"/>
      <c r="C743" s="37"/>
      <c r="D743" s="37"/>
      <c r="E743" s="37"/>
    </row>
    <row r="744" spans="1:5" x14ac:dyDescent="0.25">
      <c r="A744" s="37"/>
      <c r="B744" s="37"/>
      <c r="C744" s="37"/>
      <c r="D744" s="37"/>
      <c r="E744" s="37"/>
    </row>
    <row r="745" spans="1:5" x14ac:dyDescent="0.25">
      <c r="A745" s="37"/>
      <c r="B745" s="37"/>
      <c r="C745" s="37"/>
      <c r="D745" s="37"/>
      <c r="E745" s="37"/>
    </row>
    <row r="746" spans="1:5" x14ac:dyDescent="0.25">
      <c r="A746" s="37"/>
      <c r="B746" s="37"/>
      <c r="C746" s="37"/>
      <c r="D746" s="37"/>
      <c r="E746" s="37"/>
    </row>
    <row r="747" spans="1:5" x14ac:dyDescent="0.25">
      <c r="A747" s="37"/>
      <c r="B747" s="37"/>
      <c r="C747" s="37"/>
      <c r="D747" s="37"/>
      <c r="E747" s="37"/>
    </row>
    <row r="748" spans="1:5" x14ac:dyDescent="0.25">
      <c r="A748" s="37"/>
      <c r="B748" s="37"/>
      <c r="C748" s="37"/>
      <c r="D748" s="37"/>
      <c r="E748" s="37"/>
    </row>
    <row r="749" spans="1:5" x14ac:dyDescent="0.25">
      <c r="A749" s="37"/>
      <c r="B749" s="37"/>
      <c r="C749" s="37"/>
      <c r="D749" s="37"/>
      <c r="E749" s="37"/>
    </row>
    <row r="750" spans="1:5" x14ac:dyDescent="0.25">
      <c r="A750" s="37"/>
      <c r="B750" s="37"/>
      <c r="C750" s="37"/>
      <c r="D750" s="37"/>
      <c r="E750" s="37"/>
    </row>
    <row r="751" spans="1:5" x14ac:dyDescent="0.25">
      <c r="A751" s="37"/>
      <c r="B751" s="37"/>
      <c r="C751" s="37"/>
      <c r="D751" s="37"/>
      <c r="E751" s="37"/>
    </row>
    <row r="752" spans="1:5" x14ac:dyDescent="0.25">
      <c r="A752" s="37"/>
      <c r="B752" s="37"/>
      <c r="C752" s="37"/>
      <c r="D752" s="37"/>
      <c r="E752" s="37"/>
    </row>
    <row r="753" spans="1:5" x14ac:dyDescent="0.25">
      <c r="A753" s="37"/>
      <c r="B753" s="37"/>
      <c r="C753" s="37"/>
      <c r="D753" s="37"/>
      <c r="E753" s="37"/>
    </row>
    <row r="754" spans="1:5" x14ac:dyDescent="0.25">
      <c r="A754" s="37"/>
      <c r="B754" s="37"/>
      <c r="C754" s="37"/>
      <c r="D754" s="37"/>
      <c r="E754" s="37"/>
    </row>
    <row r="755" spans="1:5" x14ac:dyDescent="0.25">
      <c r="A755" s="37"/>
      <c r="B755" s="37"/>
      <c r="C755" s="37"/>
      <c r="D755" s="37"/>
      <c r="E755" s="37"/>
    </row>
    <row r="756" spans="1:5" x14ac:dyDescent="0.25">
      <c r="A756" s="37"/>
      <c r="B756" s="37"/>
      <c r="C756" s="37"/>
      <c r="D756" s="37"/>
      <c r="E756" s="37"/>
    </row>
    <row r="757" spans="1:5" x14ac:dyDescent="0.25">
      <c r="A757" s="37"/>
      <c r="B757" s="37"/>
      <c r="C757" s="37"/>
      <c r="D757" s="37"/>
      <c r="E757" s="37"/>
    </row>
    <row r="758" spans="1:5" x14ac:dyDescent="0.25">
      <c r="A758" s="37"/>
      <c r="B758" s="37"/>
      <c r="C758" s="37"/>
      <c r="D758" s="37"/>
      <c r="E758" s="37"/>
    </row>
    <row r="759" spans="1:5" x14ac:dyDescent="0.25">
      <c r="A759" s="37"/>
      <c r="B759" s="37"/>
      <c r="C759" s="37"/>
      <c r="D759" s="37"/>
      <c r="E759" s="37"/>
    </row>
    <row r="760" spans="1:5" x14ac:dyDescent="0.25">
      <c r="A760" s="37"/>
      <c r="B760" s="37"/>
      <c r="C760" s="37"/>
      <c r="D760" s="37"/>
      <c r="E760" s="37"/>
    </row>
    <row r="761" spans="1:5" x14ac:dyDescent="0.25">
      <c r="A761" s="37"/>
      <c r="B761" s="37"/>
      <c r="C761" s="37"/>
      <c r="D761" s="37"/>
      <c r="E761" s="37"/>
    </row>
    <row r="762" spans="1:5" x14ac:dyDescent="0.25">
      <c r="A762" s="37"/>
      <c r="B762" s="37"/>
      <c r="C762" s="37"/>
      <c r="D762" s="37"/>
      <c r="E762" s="37"/>
    </row>
    <row r="763" spans="1:5" x14ac:dyDescent="0.25">
      <c r="A763" s="37"/>
      <c r="B763" s="37"/>
      <c r="C763" s="37"/>
      <c r="D763" s="37"/>
      <c r="E763" s="37"/>
    </row>
    <row r="764" spans="1:5" x14ac:dyDescent="0.25">
      <c r="A764" s="37"/>
      <c r="B764" s="37"/>
      <c r="C764" s="37"/>
      <c r="D764" s="37"/>
      <c r="E764" s="37"/>
    </row>
    <row r="765" spans="1:5" x14ac:dyDescent="0.25">
      <c r="A765" s="37"/>
      <c r="B765" s="37"/>
      <c r="C765" s="37"/>
      <c r="D765" s="37"/>
      <c r="E765" s="37"/>
    </row>
    <row r="766" spans="1:5" x14ac:dyDescent="0.25">
      <c r="A766" s="37"/>
      <c r="B766" s="37"/>
      <c r="C766" s="37"/>
      <c r="D766" s="37"/>
      <c r="E766" s="37"/>
    </row>
    <row r="767" spans="1:5" x14ac:dyDescent="0.25">
      <c r="A767" s="37"/>
      <c r="B767" s="37"/>
      <c r="C767" s="37"/>
      <c r="D767" s="37"/>
      <c r="E767" s="37"/>
    </row>
    <row r="768" spans="1:5" x14ac:dyDescent="0.25">
      <c r="A768" s="37"/>
      <c r="B768" s="37"/>
      <c r="C768" s="37"/>
      <c r="D768" s="37"/>
      <c r="E768" s="37"/>
    </row>
    <row r="769" spans="1:5" x14ac:dyDescent="0.25">
      <c r="A769" s="37"/>
      <c r="B769" s="37"/>
      <c r="C769" s="37"/>
      <c r="D769" s="37"/>
      <c r="E769" s="37"/>
    </row>
    <row r="770" spans="1:5" x14ac:dyDescent="0.25">
      <c r="A770" s="37"/>
      <c r="B770" s="37"/>
      <c r="C770" s="37"/>
      <c r="D770" s="37"/>
      <c r="E770" s="37"/>
    </row>
    <row r="771" spans="1:5" x14ac:dyDescent="0.25">
      <c r="A771" s="37"/>
      <c r="B771" s="37"/>
      <c r="C771" s="37"/>
      <c r="D771" s="37"/>
      <c r="E771" s="37"/>
    </row>
    <row r="772" spans="1:5" x14ac:dyDescent="0.25">
      <c r="A772" s="37"/>
      <c r="B772" s="37"/>
      <c r="C772" s="37"/>
      <c r="D772" s="37"/>
      <c r="E772" s="37"/>
    </row>
    <row r="773" spans="1:5" x14ac:dyDescent="0.25">
      <c r="A773" s="37"/>
      <c r="B773" s="37"/>
      <c r="C773" s="37"/>
      <c r="D773" s="37"/>
      <c r="E773" s="37"/>
    </row>
    <row r="774" spans="1:5" x14ac:dyDescent="0.25">
      <c r="A774" s="37"/>
      <c r="B774" s="37"/>
      <c r="C774" s="37"/>
      <c r="D774" s="37"/>
      <c r="E774" s="37"/>
    </row>
    <row r="775" spans="1:5" x14ac:dyDescent="0.25">
      <c r="A775" s="37"/>
      <c r="B775" s="37"/>
      <c r="C775" s="37"/>
      <c r="D775" s="37"/>
      <c r="E775" s="37"/>
    </row>
    <row r="776" spans="1:5" x14ac:dyDescent="0.25">
      <c r="A776" s="37"/>
      <c r="B776" s="37"/>
      <c r="C776" s="37"/>
      <c r="D776" s="37"/>
      <c r="E776" s="37"/>
    </row>
    <row r="777" spans="1:5" x14ac:dyDescent="0.25">
      <c r="A777" s="37"/>
      <c r="B777" s="37"/>
      <c r="C777" s="37"/>
      <c r="D777" s="37"/>
      <c r="E777" s="37"/>
    </row>
    <row r="778" spans="1:5" x14ac:dyDescent="0.25">
      <c r="A778" s="37"/>
      <c r="B778" s="37"/>
      <c r="C778" s="37"/>
      <c r="D778" s="37"/>
      <c r="E778" s="37"/>
    </row>
    <row r="779" spans="1:5" x14ac:dyDescent="0.25">
      <c r="A779" s="37"/>
      <c r="B779" s="37"/>
      <c r="C779" s="37"/>
      <c r="D779" s="37"/>
      <c r="E779" s="37"/>
    </row>
    <row r="780" spans="1:5" x14ac:dyDescent="0.25">
      <c r="A780" s="37"/>
      <c r="B780" s="37"/>
      <c r="C780" s="37"/>
      <c r="D780" s="37"/>
      <c r="E780" s="37"/>
    </row>
    <row r="781" spans="1:5" x14ac:dyDescent="0.25">
      <c r="A781" s="37"/>
      <c r="B781" s="37"/>
      <c r="C781" s="37"/>
      <c r="D781" s="37"/>
      <c r="E781" s="37"/>
    </row>
    <row r="782" spans="1:5" x14ac:dyDescent="0.25">
      <c r="A782" s="37"/>
      <c r="B782" s="37"/>
      <c r="C782" s="37"/>
      <c r="D782" s="37"/>
      <c r="E782" s="37"/>
    </row>
    <row r="783" spans="1:5" x14ac:dyDescent="0.25">
      <c r="A783" s="37"/>
      <c r="B783" s="37"/>
      <c r="C783" s="37"/>
      <c r="D783" s="37"/>
      <c r="E783" s="37"/>
    </row>
    <row r="784" spans="1:5" x14ac:dyDescent="0.25">
      <c r="A784" s="37"/>
      <c r="B784" s="37"/>
      <c r="C784" s="37"/>
      <c r="D784" s="37"/>
      <c r="E784" s="37"/>
    </row>
    <row r="785" spans="1:5" x14ac:dyDescent="0.25">
      <c r="A785" s="37"/>
      <c r="B785" s="37"/>
      <c r="C785" s="37"/>
      <c r="D785" s="37"/>
      <c r="E785" s="37"/>
    </row>
    <row r="786" spans="1:5" x14ac:dyDescent="0.25">
      <c r="A786" s="37"/>
      <c r="B786" s="37"/>
      <c r="C786" s="37"/>
      <c r="D786" s="37"/>
      <c r="E786" s="37"/>
    </row>
    <row r="787" spans="1:5" x14ac:dyDescent="0.25">
      <c r="A787" s="37"/>
      <c r="B787" s="37"/>
      <c r="C787" s="37"/>
      <c r="D787" s="37"/>
      <c r="E787" s="37"/>
    </row>
    <row r="788" spans="1:5" x14ac:dyDescent="0.25">
      <c r="A788" s="37"/>
      <c r="B788" s="37"/>
      <c r="C788" s="37"/>
      <c r="D788" s="37"/>
      <c r="E788" s="37"/>
    </row>
    <row r="789" spans="1:5" x14ac:dyDescent="0.25">
      <c r="A789" s="37"/>
      <c r="B789" s="37"/>
      <c r="C789" s="37"/>
      <c r="D789" s="37"/>
      <c r="E789" s="37"/>
    </row>
    <row r="790" spans="1:5" x14ac:dyDescent="0.25">
      <c r="A790" s="37"/>
      <c r="B790" s="37"/>
      <c r="C790" s="37"/>
      <c r="D790" s="37"/>
      <c r="E790" s="37"/>
    </row>
    <row r="791" spans="1:5" x14ac:dyDescent="0.25">
      <c r="A791" s="37"/>
      <c r="B791" s="37"/>
      <c r="C791" s="37"/>
      <c r="D791" s="37"/>
      <c r="E791" s="37"/>
    </row>
    <row r="792" spans="1:5" x14ac:dyDescent="0.25">
      <c r="A792" s="37"/>
      <c r="B792" s="37"/>
      <c r="C792" s="37"/>
      <c r="D792" s="37"/>
      <c r="E792" s="37"/>
    </row>
    <row r="793" spans="1:5" x14ac:dyDescent="0.25">
      <c r="A793" s="37"/>
      <c r="B793" s="37"/>
      <c r="C793" s="37"/>
      <c r="D793" s="37"/>
      <c r="E793" s="37"/>
    </row>
    <row r="794" spans="1:5" x14ac:dyDescent="0.25">
      <c r="A794" s="37"/>
      <c r="B794" s="37"/>
      <c r="C794" s="37"/>
      <c r="D794" s="37"/>
      <c r="E794" s="37"/>
    </row>
    <row r="795" spans="1:5" x14ac:dyDescent="0.25">
      <c r="A795" s="37"/>
      <c r="B795" s="37"/>
      <c r="C795" s="37"/>
      <c r="D795" s="37"/>
      <c r="E795" s="37"/>
    </row>
    <row r="796" spans="1:5" x14ac:dyDescent="0.25">
      <c r="A796" s="37"/>
      <c r="B796" s="37"/>
      <c r="C796" s="37"/>
      <c r="D796" s="37"/>
      <c r="E796" s="37"/>
    </row>
    <row r="797" spans="1:5" x14ac:dyDescent="0.25">
      <c r="A797" s="37"/>
      <c r="B797" s="37"/>
      <c r="C797" s="37"/>
      <c r="D797" s="37"/>
      <c r="E797" s="37"/>
    </row>
    <row r="798" spans="1:5" x14ac:dyDescent="0.25">
      <c r="A798" s="37"/>
      <c r="B798" s="37"/>
      <c r="C798" s="37"/>
      <c r="D798" s="37"/>
      <c r="E798" s="37"/>
    </row>
    <row r="799" spans="1:5" x14ac:dyDescent="0.25">
      <c r="A799" s="37"/>
      <c r="B799" s="37"/>
      <c r="C799" s="37"/>
      <c r="D799" s="37"/>
      <c r="E799" s="37"/>
    </row>
    <row r="800" spans="1:5" x14ac:dyDescent="0.25">
      <c r="A800" s="37"/>
      <c r="B800" s="37"/>
      <c r="C800" s="37"/>
      <c r="D800" s="37"/>
      <c r="E800" s="37"/>
    </row>
    <row r="801" spans="1:5" x14ac:dyDescent="0.25">
      <c r="A801" s="37"/>
      <c r="B801" s="37"/>
      <c r="C801" s="37"/>
      <c r="D801" s="37"/>
      <c r="E801" s="37"/>
    </row>
    <row r="802" spans="1:5" x14ac:dyDescent="0.25">
      <c r="A802" s="37"/>
      <c r="B802" s="37"/>
      <c r="C802" s="37"/>
      <c r="D802" s="37"/>
      <c r="E802" s="37"/>
    </row>
    <row r="803" spans="1:5" x14ac:dyDescent="0.25">
      <c r="A803" s="37"/>
      <c r="B803" s="37"/>
      <c r="C803" s="37"/>
      <c r="D803" s="37"/>
      <c r="E803" s="37"/>
    </row>
    <row r="804" spans="1:5" x14ac:dyDescent="0.25">
      <c r="A804" s="37"/>
      <c r="B804" s="37"/>
      <c r="C804" s="37"/>
      <c r="D804" s="37"/>
      <c r="E804" s="37"/>
    </row>
    <row r="805" spans="1:5" x14ac:dyDescent="0.25">
      <c r="A805" s="37"/>
      <c r="B805" s="37"/>
      <c r="C805" s="37"/>
      <c r="D805" s="37"/>
      <c r="E805" s="37"/>
    </row>
    <row r="806" spans="1:5" x14ac:dyDescent="0.25">
      <c r="A806" s="37"/>
      <c r="B806" s="37"/>
      <c r="C806" s="37"/>
      <c r="D806" s="37"/>
      <c r="E806" s="37"/>
    </row>
    <row r="807" spans="1:5" x14ac:dyDescent="0.25">
      <c r="A807" s="37"/>
      <c r="B807" s="37"/>
      <c r="C807" s="37"/>
      <c r="D807" s="37"/>
      <c r="E807" s="37"/>
    </row>
    <row r="808" spans="1:5" x14ac:dyDescent="0.25">
      <c r="A808" s="37"/>
      <c r="B808" s="37"/>
      <c r="C808" s="37"/>
      <c r="D808" s="37"/>
      <c r="E808" s="37"/>
    </row>
    <row r="809" spans="1:5" x14ac:dyDescent="0.25">
      <c r="A809" s="37"/>
      <c r="B809" s="37"/>
      <c r="C809" s="37"/>
      <c r="D809" s="37"/>
      <c r="E809" s="37"/>
    </row>
    <row r="810" spans="1:5" x14ac:dyDescent="0.25">
      <c r="A810" s="37"/>
      <c r="B810" s="37"/>
      <c r="C810" s="37"/>
      <c r="D810" s="37"/>
      <c r="E810" s="37"/>
    </row>
    <row r="811" spans="1:5" x14ac:dyDescent="0.25">
      <c r="A811" s="37"/>
      <c r="B811" s="37"/>
      <c r="C811" s="37"/>
      <c r="D811" s="37"/>
      <c r="E811" s="37"/>
    </row>
    <row r="812" spans="1:5" x14ac:dyDescent="0.25">
      <c r="A812" s="37"/>
      <c r="B812" s="37"/>
      <c r="C812" s="37"/>
      <c r="D812" s="37"/>
      <c r="E812" s="37"/>
    </row>
    <row r="813" spans="1:5" x14ac:dyDescent="0.25">
      <c r="A813" s="37"/>
      <c r="B813" s="37"/>
      <c r="C813" s="37"/>
      <c r="D813" s="37"/>
      <c r="E813" s="37"/>
    </row>
    <row r="814" spans="1:5" x14ac:dyDescent="0.25">
      <c r="A814" s="37"/>
      <c r="B814" s="37"/>
      <c r="C814" s="37"/>
      <c r="D814" s="37"/>
      <c r="E814" s="37"/>
    </row>
    <row r="815" spans="1:5" x14ac:dyDescent="0.25">
      <c r="A815" s="37"/>
      <c r="B815" s="37"/>
      <c r="C815" s="37"/>
      <c r="D815" s="37"/>
      <c r="E815" s="37"/>
    </row>
    <row r="816" spans="1:5" x14ac:dyDescent="0.25">
      <c r="A816" s="37"/>
      <c r="B816" s="37"/>
      <c r="C816" s="37"/>
      <c r="D816" s="37"/>
      <c r="E816" s="37"/>
    </row>
    <row r="817" spans="1:5" x14ac:dyDescent="0.25">
      <c r="A817" s="37"/>
      <c r="B817" s="37"/>
      <c r="C817" s="37"/>
      <c r="D817" s="37"/>
      <c r="E817" s="37"/>
    </row>
    <row r="818" spans="1:5" x14ac:dyDescent="0.25">
      <c r="A818" s="37"/>
      <c r="B818" s="37"/>
      <c r="C818" s="37"/>
      <c r="D818" s="37"/>
      <c r="E818" s="37"/>
    </row>
    <row r="819" spans="1:5" x14ac:dyDescent="0.25">
      <c r="A819" s="37"/>
      <c r="B819" s="37"/>
      <c r="C819" s="37"/>
      <c r="D819" s="37"/>
      <c r="E819" s="37"/>
    </row>
    <row r="820" spans="1:5" x14ac:dyDescent="0.25">
      <c r="A820" s="37"/>
      <c r="B820" s="37"/>
      <c r="C820" s="37"/>
      <c r="D820" s="37"/>
      <c r="E820" s="37"/>
    </row>
    <row r="821" spans="1:5" x14ac:dyDescent="0.25">
      <c r="A821" s="37"/>
      <c r="B821" s="37"/>
      <c r="C821" s="37"/>
      <c r="D821" s="37"/>
      <c r="E821" s="37"/>
    </row>
    <row r="822" spans="1:5" x14ac:dyDescent="0.25">
      <c r="A822" s="37"/>
      <c r="B822" s="37"/>
      <c r="C822" s="37"/>
      <c r="D822" s="37"/>
      <c r="E822" s="37"/>
    </row>
    <row r="823" spans="1:5" x14ac:dyDescent="0.25">
      <c r="A823" s="37"/>
      <c r="B823" s="37"/>
      <c r="C823" s="37"/>
      <c r="D823" s="37"/>
      <c r="E823" s="37"/>
    </row>
    <row r="824" spans="1:5" x14ac:dyDescent="0.25">
      <c r="A824" s="37"/>
      <c r="B824" s="37"/>
      <c r="C824" s="37"/>
      <c r="D824" s="37"/>
      <c r="E824" s="37"/>
    </row>
    <row r="825" spans="1:5" x14ac:dyDescent="0.25">
      <c r="A825" s="37"/>
      <c r="B825" s="37"/>
      <c r="C825" s="37"/>
      <c r="D825" s="37"/>
      <c r="E825" s="37"/>
    </row>
    <row r="826" spans="1:5" x14ac:dyDescent="0.25">
      <c r="A826" s="37"/>
      <c r="B826" s="37"/>
      <c r="C826" s="37"/>
      <c r="D826" s="37"/>
      <c r="E826" s="37"/>
    </row>
    <row r="827" spans="1:5" x14ac:dyDescent="0.25">
      <c r="A827" s="37"/>
      <c r="B827" s="37"/>
      <c r="C827" s="37"/>
      <c r="D827" s="37"/>
      <c r="E827" s="37"/>
    </row>
    <row r="828" spans="1:5" x14ac:dyDescent="0.25">
      <c r="A828" s="37"/>
      <c r="B828" s="37"/>
      <c r="C828" s="37"/>
      <c r="D828" s="37"/>
      <c r="E828" s="37"/>
    </row>
    <row r="829" spans="1:5" x14ac:dyDescent="0.25">
      <c r="A829" s="37"/>
      <c r="B829" s="37"/>
      <c r="C829" s="37"/>
      <c r="D829" s="37"/>
      <c r="E829" s="37"/>
    </row>
    <row r="830" spans="1:5" x14ac:dyDescent="0.25">
      <c r="A830" s="37"/>
      <c r="B830" s="37"/>
      <c r="C830" s="37"/>
      <c r="D830" s="37"/>
      <c r="E830" s="37"/>
    </row>
    <row r="831" spans="1:5" x14ac:dyDescent="0.25">
      <c r="A831" s="37"/>
      <c r="B831" s="37"/>
      <c r="C831" s="37"/>
      <c r="D831" s="37"/>
      <c r="E831" s="37"/>
    </row>
    <row r="832" spans="1:5" x14ac:dyDescent="0.25">
      <c r="A832" s="37"/>
      <c r="B832" s="37"/>
      <c r="C832" s="37"/>
      <c r="D832" s="37"/>
      <c r="E832" s="37"/>
    </row>
    <row r="833" spans="1:5" x14ac:dyDescent="0.25">
      <c r="A833" s="37"/>
      <c r="B833" s="37"/>
      <c r="C833" s="37"/>
      <c r="D833" s="37"/>
      <c r="E833" s="37"/>
    </row>
    <row r="834" spans="1:5" x14ac:dyDescent="0.25">
      <c r="A834" s="37"/>
      <c r="B834" s="37"/>
      <c r="C834" s="37"/>
      <c r="D834" s="37"/>
      <c r="E834" s="37"/>
    </row>
    <row r="835" spans="1:5" x14ac:dyDescent="0.25">
      <c r="A835" s="37"/>
      <c r="B835" s="37"/>
      <c r="C835" s="37"/>
      <c r="D835" s="37"/>
      <c r="E835" s="37"/>
    </row>
    <row r="836" spans="1:5" x14ac:dyDescent="0.25">
      <c r="A836" s="37"/>
      <c r="B836" s="37"/>
      <c r="C836" s="37"/>
      <c r="D836" s="37"/>
      <c r="E836" s="37"/>
    </row>
    <row r="837" spans="1:5" x14ac:dyDescent="0.25">
      <c r="A837" s="37"/>
      <c r="B837" s="37"/>
      <c r="C837" s="37"/>
      <c r="D837" s="37"/>
      <c r="E837" s="37"/>
    </row>
    <row r="838" spans="1:5" x14ac:dyDescent="0.25">
      <c r="A838" s="37"/>
      <c r="B838" s="37"/>
      <c r="C838" s="37"/>
      <c r="D838" s="37"/>
      <c r="E838" s="37"/>
    </row>
    <row r="839" spans="1:5" x14ac:dyDescent="0.25">
      <c r="A839" s="37"/>
      <c r="B839" s="37"/>
      <c r="C839" s="37"/>
      <c r="D839" s="37"/>
      <c r="E839" s="37"/>
    </row>
    <row r="840" spans="1:5" x14ac:dyDescent="0.25">
      <c r="A840" s="37"/>
      <c r="B840" s="37"/>
      <c r="C840" s="37"/>
      <c r="D840" s="37"/>
      <c r="E840" s="37"/>
    </row>
    <row r="841" spans="1:5" x14ac:dyDescent="0.25">
      <c r="A841" s="37"/>
      <c r="B841" s="37"/>
      <c r="C841" s="37"/>
      <c r="D841" s="37"/>
      <c r="E841" s="37"/>
    </row>
    <row r="842" spans="1:5" x14ac:dyDescent="0.25">
      <c r="A842" s="37"/>
      <c r="B842" s="37"/>
      <c r="C842" s="37"/>
      <c r="D842" s="37"/>
      <c r="E842" s="37"/>
    </row>
    <row r="843" spans="1:5" x14ac:dyDescent="0.25">
      <c r="A843" s="37"/>
      <c r="B843" s="37"/>
      <c r="C843" s="37"/>
      <c r="D843" s="37"/>
      <c r="E843" s="37"/>
    </row>
    <row r="844" spans="1:5" x14ac:dyDescent="0.25">
      <c r="A844" s="37"/>
      <c r="B844" s="37"/>
      <c r="C844" s="37"/>
      <c r="D844" s="37"/>
      <c r="E844" s="37"/>
    </row>
    <row r="845" spans="1:5" x14ac:dyDescent="0.25">
      <c r="A845" s="37"/>
      <c r="B845" s="37"/>
      <c r="C845" s="37"/>
      <c r="D845" s="37"/>
      <c r="E845" s="37"/>
    </row>
    <row r="846" spans="1:5" x14ac:dyDescent="0.25">
      <c r="A846" s="37"/>
      <c r="B846" s="37"/>
      <c r="C846" s="37"/>
      <c r="D846" s="37"/>
      <c r="E846" s="37"/>
    </row>
    <row r="847" spans="1:5" x14ac:dyDescent="0.25">
      <c r="A847" s="37"/>
      <c r="B847" s="37"/>
      <c r="C847" s="37"/>
      <c r="D847" s="37"/>
      <c r="E847" s="37"/>
    </row>
    <row r="848" spans="1:5" x14ac:dyDescent="0.25">
      <c r="A848" s="37"/>
      <c r="B848" s="37"/>
      <c r="C848" s="37"/>
      <c r="D848" s="37"/>
      <c r="E848" s="37"/>
    </row>
    <row r="849" spans="1:5" x14ac:dyDescent="0.25">
      <c r="A849" s="37"/>
      <c r="B849" s="37"/>
      <c r="C849" s="37"/>
      <c r="D849" s="37"/>
      <c r="E849" s="37"/>
    </row>
    <row r="850" spans="1:5" x14ac:dyDescent="0.25">
      <c r="A850" s="37"/>
      <c r="B850" s="37"/>
      <c r="C850" s="37"/>
      <c r="D850" s="37"/>
      <c r="E850" s="37"/>
    </row>
    <row r="851" spans="1:5" x14ac:dyDescent="0.25">
      <c r="A851" s="37"/>
      <c r="B851" s="37"/>
      <c r="C851" s="37"/>
      <c r="D851" s="37"/>
      <c r="E851" s="37"/>
    </row>
    <row r="852" spans="1:5" x14ac:dyDescent="0.25">
      <c r="A852" s="37"/>
      <c r="B852" s="37"/>
      <c r="C852" s="37"/>
      <c r="D852" s="37"/>
      <c r="E852" s="37"/>
    </row>
    <row r="853" spans="1:5" x14ac:dyDescent="0.25">
      <c r="A853" s="37"/>
      <c r="B853" s="37"/>
      <c r="C853" s="37"/>
      <c r="D853" s="37"/>
      <c r="E853" s="37"/>
    </row>
    <row r="854" spans="1:5" x14ac:dyDescent="0.25">
      <c r="A854" s="37"/>
      <c r="B854" s="37"/>
      <c r="C854" s="37"/>
      <c r="D854" s="37"/>
      <c r="E854" s="37"/>
    </row>
    <row r="855" spans="1:5" x14ac:dyDescent="0.25">
      <c r="A855" s="37"/>
      <c r="B855" s="37"/>
      <c r="C855" s="37"/>
      <c r="D855" s="37"/>
      <c r="E855" s="37"/>
    </row>
    <row r="856" spans="1:5" x14ac:dyDescent="0.25">
      <c r="A856" s="37"/>
      <c r="B856" s="37"/>
      <c r="C856" s="37"/>
      <c r="D856" s="37"/>
      <c r="E856" s="37"/>
    </row>
    <row r="857" spans="1:5" x14ac:dyDescent="0.25">
      <c r="A857" s="37"/>
      <c r="B857" s="37"/>
      <c r="C857" s="37"/>
      <c r="D857" s="37"/>
      <c r="E857" s="37"/>
    </row>
    <row r="858" spans="1:5" x14ac:dyDescent="0.25">
      <c r="A858" s="37"/>
      <c r="B858" s="37"/>
      <c r="C858" s="37"/>
      <c r="D858" s="37"/>
      <c r="E858" s="37"/>
    </row>
    <row r="859" spans="1:5" x14ac:dyDescent="0.25">
      <c r="A859" s="37"/>
      <c r="B859" s="37"/>
      <c r="C859" s="37"/>
      <c r="D859" s="37"/>
      <c r="E859" s="37"/>
    </row>
    <row r="860" spans="1:5" x14ac:dyDescent="0.25">
      <c r="A860" s="37"/>
      <c r="B860" s="37"/>
      <c r="C860" s="37"/>
      <c r="D860" s="37"/>
      <c r="E860" s="37"/>
    </row>
    <row r="861" spans="1:5" x14ac:dyDescent="0.25">
      <c r="A861" s="37"/>
      <c r="B861" s="37"/>
      <c r="C861" s="37"/>
      <c r="D861" s="37"/>
      <c r="E861" s="37"/>
    </row>
    <row r="862" spans="1:5" x14ac:dyDescent="0.25">
      <c r="A862" s="37"/>
      <c r="B862" s="37"/>
      <c r="C862" s="37"/>
      <c r="D862" s="37"/>
      <c r="E862" s="37"/>
    </row>
    <row r="863" spans="1:5" x14ac:dyDescent="0.25">
      <c r="A863" s="37"/>
      <c r="B863" s="37"/>
      <c r="C863" s="37"/>
      <c r="D863" s="37"/>
      <c r="E863" s="37"/>
    </row>
    <row r="864" spans="1:5" x14ac:dyDescent="0.25">
      <c r="A864" s="37"/>
      <c r="B864" s="37"/>
      <c r="C864" s="37"/>
      <c r="D864" s="37"/>
      <c r="E864" s="37"/>
    </row>
    <row r="865" spans="1:5" x14ac:dyDescent="0.25">
      <c r="A865" s="37"/>
      <c r="B865" s="37"/>
      <c r="C865" s="37"/>
      <c r="D865" s="37"/>
      <c r="E865" s="37"/>
    </row>
    <row r="866" spans="1:5" x14ac:dyDescent="0.25">
      <c r="A866" s="37"/>
      <c r="B866" s="37"/>
      <c r="C866" s="37"/>
      <c r="D866" s="37"/>
      <c r="E866" s="37"/>
    </row>
    <row r="867" spans="1:5" x14ac:dyDescent="0.25">
      <c r="A867" s="37"/>
      <c r="B867" s="37"/>
      <c r="C867" s="37"/>
      <c r="D867" s="37"/>
      <c r="E867" s="37"/>
    </row>
    <row r="868" spans="1:5" x14ac:dyDescent="0.25">
      <c r="A868" s="37"/>
      <c r="B868" s="37"/>
      <c r="C868" s="37"/>
      <c r="D868" s="37"/>
      <c r="E868" s="37"/>
    </row>
    <row r="869" spans="1:5" x14ac:dyDescent="0.25">
      <c r="A869" s="37"/>
      <c r="B869" s="37"/>
      <c r="C869" s="37"/>
      <c r="D869" s="37"/>
      <c r="E869" s="37"/>
    </row>
    <row r="870" spans="1:5" x14ac:dyDescent="0.25">
      <c r="A870" s="37"/>
      <c r="B870" s="37"/>
      <c r="C870" s="37"/>
      <c r="D870" s="37"/>
      <c r="E870" s="37"/>
    </row>
    <row r="871" spans="1:5" x14ac:dyDescent="0.25">
      <c r="A871" s="37"/>
      <c r="B871" s="37"/>
      <c r="C871" s="37"/>
      <c r="D871" s="37"/>
      <c r="E871" s="37"/>
    </row>
    <row r="872" spans="1:5" x14ac:dyDescent="0.25">
      <c r="A872" s="37"/>
      <c r="B872" s="37"/>
      <c r="C872" s="37"/>
      <c r="D872" s="37"/>
      <c r="E872" s="37"/>
    </row>
    <row r="873" spans="1:5" x14ac:dyDescent="0.25">
      <c r="A873" s="37"/>
      <c r="B873" s="37"/>
      <c r="C873" s="37"/>
      <c r="D873" s="37"/>
      <c r="E873" s="37"/>
    </row>
    <row r="874" spans="1:5" x14ac:dyDescent="0.25">
      <c r="A874" s="37"/>
      <c r="B874" s="37"/>
      <c r="C874" s="37"/>
      <c r="D874" s="37"/>
      <c r="E874" s="37"/>
    </row>
    <row r="875" spans="1:5" x14ac:dyDescent="0.25">
      <c r="A875" s="37"/>
      <c r="B875" s="37"/>
      <c r="C875" s="37"/>
      <c r="D875" s="37"/>
      <c r="E875" s="37"/>
    </row>
    <row r="876" spans="1:5" x14ac:dyDescent="0.25">
      <c r="A876" s="37"/>
      <c r="B876" s="37"/>
      <c r="C876" s="37"/>
      <c r="D876" s="37"/>
      <c r="E876" s="37"/>
    </row>
    <row r="877" spans="1:5" x14ac:dyDescent="0.25">
      <c r="A877" s="37"/>
      <c r="B877" s="37"/>
      <c r="C877" s="37"/>
      <c r="D877" s="37"/>
      <c r="E877" s="37"/>
    </row>
    <row r="878" spans="1:5" x14ac:dyDescent="0.25">
      <c r="A878" s="37"/>
      <c r="B878" s="37"/>
      <c r="C878" s="37"/>
      <c r="D878" s="37"/>
      <c r="E878" s="37"/>
    </row>
    <row r="879" spans="1:5" x14ac:dyDescent="0.25">
      <c r="A879" s="37"/>
      <c r="B879" s="37"/>
      <c r="C879" s="37"/>
      <c r="D879" s="37"/>
      <c r="E879" s="37"/>
    </row>
    <row r="880" spans="1:5" x14ac:dyDescent="0.25">
      <c r="A880" s="37"/>
      <c r="B880" s="37"/>
      <c r="C880" s="37"/>
      <c r="D880" s="37"/>
      <c r="E880" s="37"/>
    </row>
    <row r="881" spans="1:5" x14ac:dyDescent="0.25">
      <c r="A881" s="37"/>
      <c r="B881" s="37"/>
      <c r="C881" s="37"/>
      <c r="D881" s="37"/>
      <c r="E881" s="37"/>
    </row>
    <row r="882" spans="1:5" x14ac:dyDescent="0.25">
      <c r="A882" s="37"/>
      <c r="B882" s="37"/>
      <c r="C882" s="37"/>
      <c r="D882" s="37"/>
      <c r="E882" s="37"/>
    </row>
    <row r="883" spans="1:5" x14ac:dyDescent="0.25">
      <c r="A883" s="37"/>
      <c r="B883" s="37"/>
      <c r="C883" s="37"/>
      <c r="D883" s="37"/>
      <c r="E883" s="37"/>
    </row>
    <row r="884" spans="1:5" x14ac:dyDescent="0.25">
      <c r="A884" s="37"/>
      <c r="B884" s="37"/>
      <c r="C884" s="37"/>
      <c r="D884" s="37"/>
      <c r="E884" s="37"/>
    </row>
    <row r="885" spans="1:5" x14ac:dyDescent="0.25">
      <c r="A885" s="37"/>
      <c r="B885" s="37"/>
      <c r="C885" s="37"/>
      <c r="D885" s="37"/>
      <c r="E885" s="37"/>
    </row>
    <row r="886" spans="1:5" x14ac:dyDescent="0.25">
      <c r="A886" s="37"/>
      <c r="B886" s="37"/>
      <c r="C886" s="37"/>
      <c r="D886" s="37"/>
      <c r="E886" s="37"/>
    </row>
    <row r="887" spans="1:5" x14ac:dyDescent="0.25">
      <c r="A887" s="37"/>
      <c r="B887" s="37"/>
      <c r="C887" s="37"/>
      <c r="D887" s="37"/>
      <c r="E887" s="37"/>
    </row>
    <row r="888" spans="1:5" x14ac:dyDescent="0.25">
      <c r="A888" s="37"/>
      <c r="B888" s="37"/>
      <c r="C888" s="37"/>
      <c r="D888" s="37"/>
      <c r="E888" s="37"/>
    </row>
    <row r="889" spans="1:5" x14ac:dyDescent="0.25">
      <c r="A889" s="37"/>
      <c r="B889" s="37"/>
      <c r="C889" s="37"/>
      <c r="D889" s="37"/>
      <c r="E889" s="37"/>
    </row>
    <row r="890" spans="1:5" x14ac:dyDescent="0.25">
      <c r="A890" s="37"/>
      <c r="B890" s="37"/>
      <c r="C890" s="37"/>
      <c r="D890" s="37"/>
      <c r="E890" s="37"/>
    </row>
    <row r="891" spans="1:5" x14ac:dyDescent="0.25">
      <c r="A891" s="37"/>
      <c r="B891" s="37"/>
      <c r="C891" s="37"/>
      <c r="D891" s="37"/>
      <c r="E891" s="37"/>
    </row>
    <row r="892" spans="1:5" x14ac:dyDescent="0.25">
      <c r="A892" s="37"/>
      <c r="B892" s="37"/>
      <c r="C892" s="37"/>
      <c r="D892" s="37"/>
      <c r="E892" s="37"/>
    </row>
    <row r="893" spans="1:5" x14ac:dyDescent="0.25">
      <c r="A893" s="37"/>
      <c r="B893" s="37"/>
      <c r="C893" s="37"/>
      <c r="D893" s="37"/>
      <c r="E893" s="37"/>
    </row>
    <row r="894" spans="1:5" x14ac:dyDescent="0.25">
      <c r="A894" s="37"/>
      <c r="B894" s="37"/>
      <c r="C894" s="37"/>
      <c r="D894" s="37"/>
      <c r="E894" s="37"/>
    </row>
    <row r="895" spans="1:5" x14ac:dyDescent="0.25">
      <c r="A895" s="37"/>
      <c r="B895" s="37"/>
      <c r="C895" s="37"/>
      <c r="D895" s="37"/>
      <c r="E895" s="37"/>
    </row>
    <row r="896" spans="1:5" x14ac:dyDescent="0.25">
      <c r="A896" s="37"/>
      <c r="B896" s="37"/>
      <c r="C896" s="37"/>
      <c r="D896" s="37"/>
      <c r="E896" s="37"/>
    </row>
    <row r="897" spans="1:5" x14ac:dyDescent="0.25">
      <c r="A897" s="37"/>
      <c r="B897" s="37"/>
      <c r="C897" s="37"/>
      <c r="D897" s="37"/>
      <c r="E897" s="37"/>
    </row>
    <row r="898" spans="1:5" x14ac:dyDescent="0.25">
      <c r="A898" s="37"/>
      <c r="B898" s="37"/>
      <c r="C898" s="37"/>
      <c r="D898" s="37"/>
      <c r="E898" s="37"/>
    </row>
    <row r="899" spans="1:5" x14ac:dyDescent="0.25">
      <c r="A899" s="37"/>
      <c r="B899" s="37"/>
      <c r="C899" s="37"/>
      <c r="D899" s="37"/>
      <c r="E899" s="37"/>
    </row>
    <row r="900" spans="1:5" x14ac:dyDescent="0.25">
      <c r="A900" s="37"/>
      <c r="B900" s="37"/>
      <c r="C900" s="37"/>
      <c r="D900" s="37"/>
      <c r="E900" s="37"/>
    </row>
    <row r="901" spans="1:5" x14ac:dyDescent="0.25">
      <c r="A901" s="37"/>
      <c r="B901" s="37"/>
      <c r="C901" s="37"/>
      <c r="D901" s="37"/>
      <c r="E901" s="37"/>
    </row>
    <row r="902" spans="1:5" x14ac:dyDescent="0.25">
      <c r="A902" s="37"/>
      <c r="B902" s="37"/>
      <c r="C902" s="37"/>
      <c r="D902" s="37"/>
      <c r="E902" s="37"/>
    </row>
    <row r="903" spans="1:5" x14ac:dyDescent="0.25">
      <c r="A903" s="37"/>
      <c r="B903" s="37"/>
      <c r="C903" s="37"/>
      <c r="D903" s="37"/>
      <c r="E903" s="37"/>
    </row>
    <row r="904" spans="1:5" x14ac:dyDescent="0.25">
      <c r="A904" s="37"/>
      <c r="B904" s="37"/>
      <c r="C904" s="37"/>
      <c r="D904" s="37"/>
      <c r="E904" s="37"/>
    </row>
    <row r="905" spans="1:5" x14ac:dyDescent="0.25">
      <c r="A905" s="37"/>
      <c r="B905" s="37"/>
      <c r="C905" s="37"/>
      <c r="D905" s="37"/>
      <c r="E905" s="37"/>
    </row>
    <row r="906" spans="1:5" x14ac:dyDescent="0.25">
      <c r="A906" s="37"/>
      <c r="B906" s="37"/>
      <c r="C906" s="37"/>
      <c r="D906" s="37"/>
      <c r="E906" s="37"/>
    </row>
    <row r="907" spans="1:5" x14ac:dyDescent="0.25">
      <c r="A907" s="37"/>
      <c r="B907" s="37"/>
      <c r="C907" s="37"/>
      <c r="D907" s="37"/>
      <c r="E907" s="37"/>
    </row>
    <row r="908" spans="1:5" x14ac:dyDescent="0.25">
      <c r="A908" s="37"/>
      <c r="B908" s="37"/>
      <c r="C908" s="37"/>
      <c r="D908" s="37"/>
      <c r="E908" s="37"/>
    </row>
    <row r="909" spans="1:5" x14ac:dyDescent="0.25">
      <c r="A909" s="37"/>
      <c r="B909" s="37"/>
      <c r="C909" s="37"/>
      <c r="D909" s="37"/>
      <c r="E909" s="37"/>
    </row>
    <row r="910" spans="1:5" x14ac:dyDescent="0.25">
      <c r="A910" s="37"/>
      <c r="B910" s="37"/>
      <c r="C910" s="37"/>
      <c r="D910" s="37"/>
      <c r="E910" s="37"/>
    </row>
    <row r="911" spans="1:5" x14ac:dyDescent="0.25">
      <c r="A911" s="37"/>
      <c r="B911" s="37"/>
      <c r="C911" s="37"/>
      <c r="D911" s="37"/>
      <c r="E911" s="37"/>
    </row>
    <row r="912" spans="1:5" x14ac:dyDescent="0.25">
      <c r="A912" s="37"/>
      <c r="B912" s="37"/>
      <c r="C912" s="37"/>
      <c r="D912" s="37"/>
      <c r="E912" s="37"/>
    </row>
    <row r="913" spans="1:5" x14ac:dyDescent="0.25">
      <c r="A913" s="37"/>
      <c r="B913" s="37"/>
      <c r="C913" s="37"/>
      <c r="D913" s="37"/>
      <c r="E913" s="37"/>
    </row>
    <row r="914" spans="1:5" x14ac:dyDescent="0.25">
      <c r="A914" s="37"/>
      <c r="B914" s="37"/>
      <c r="C914" s="37"/>
      <c r="D914" s="37"/>
      <c r="E914" s="37"/>
    </row>
    <row r="915" spans="1:5" x14ac:dyDescent="0.25">
      <c r="A915" s="37"/>
      <c r="B915" s="37"/>
      <c r="C915" s="37"/>
      <c r="D915" s="37"/>
      <c r="E915" s="37"/>
    </row>
    <row r="916" spans="1:5" x14ac:dyDescent="0.25">
      <c r="A916" s="37"/>
      <c r="B916" s="37"/>
      <c r="C916" s="37"/>
      <c r="D916" s="37"/>
      <c r="E916" s="37"/>
    </row>
    <row r="917" spans="1:5" x14ac:dyDescent="0.25">
      <c r="A917" s="37"/>
      <c r="B917" s="37"/>
      <c r="C917" s="37"/>
      <c r="D917" s="37"/>
      <c r="E917" s="37"/>
    </row>
    <row r="918" spans="1:5" x14ac:dyDescent="0.25">
      <c r="A918" s="37"/>
      <c r="B918" s="37"/>
      <c r="C918" s="37"/>
      <c r="D918" s="37"/>
      <c r="E918" s="37"/>
    </row>
    <row r="919" spans="1:5" x14ac:dyDescent="0.25">
      <c r="A919" s="37"/>
      <c r="B919" s="37"/>
      <c r="C919" s="37"/>
      <c r="D919" s="37"/>
      <c r="E919" s="37"/>
    </row>
    <row r="920" spans="1:5" x14ac:dyDescent="0.25">
      <c r="A920" s="37"/>
      <c r="B920" s="37"/>
      <c r="C920" s="37"/>
      <c r="D920" s="37"/>
      <c r="E920" s="37"/>
    </row>
    <row r="921" spans="1:5" x14ac:dyDescent="0.25">
      <c r="A921" s="37"/>
      <c r="B921" s="37"/>
      <c r="C921" s="37"/>
      <c r="D921" s="37"/>
      <c r="E921" s="37"/>
    </row>
    <row r="922" spans="1:5" x14ac:dyDescent="0.25">
      <c r="A922" s="37"/>
      <c r="B922" s="37"/>
      <c r="C922" s="37"/>
      <c r="D922" s="37"/>
      <c r="E922" s="37"/>
    </row>
    <row r="923" spans="1:5" x14ac:dyDescent="0.25">
      <c r="A923" s="37"/>
      <c r="B923" s="37"/>
      <c r="C923" s="37"/>
      <c r="D923" s="37"/>
      <c r="E923" s="37"/>
    </row>
    <row r="924" spans="1:5" x14ac:dyDescent="0.25">
      <c r="A924" s="37"/>
      <c r="B924" s="37"/>
      <c r="C924" s="37"/>
      <c r="D924" s="37"/>
      <c r="E924" s="37"/>
    </row>
    <row r="925" spans="1:5" x14ac:dyDescent="0.25">
      <c r="A925" s="37"/>
      <c r="B925" s="37"/>
      <c r="C925" s="37"/>
      <c r="D925" s="37"/>
      <c r="E925" s="37"/>
    </row>
    <row r="926" spans="1:5" x14ac:dyDescent="0.25">
      <c r="A926" s="37"/>
      <c r="B926" s="37"/>
      <c r="C926" s="37"/>
      <c r="D926" s="37"/>
      <c r="E926" s="37"/>
    </row>
    <row r="927" spans="1:5" x14ac:dyDescent="0.25">
      <c r="A927" s="37"/>
      <c r="B927" s="37"/>
      <c r="C927" s="37"/>
      <c r="D927" s="37"/>
      <c r="E927" s="37"/>
    </row>
    <row r="928" spans="1:5" x14ac:dyDescent="0.25">
      <c r="A928" s="37"/>
      <c r="B928" s="37"/>
      <c r="C928" s="37"/>
      <c r="D928" s="37"/>
      <c r="E928" s="37"/>
    </row>
    <row r="929" spans="1:5" x14ac:dyDescent="0.25">
      <c r="A929" s="37"/>
      <c r="B929" s="37"/>
      <c r="C929" s="37"/>
      <c r="D929" s="37"/>
      <c r="E929" s="37"/>
    </row>
    <row r="930" spans="1:5" x14ac:dyDescent="0.25">
      <c r="A930" s="37"/>
      <c r="B930" s="37"/>
      <c r="C930" s="37"/>
      <c r="D930" s="37"/>
      <c r="E930" s="37"/>
    </row>
    <row r="931" spans="1:5" x14ac:dyDescent="0.25">
      <c r="A931" s="37"/>
      <c r="B931" s="37"/>
      <c r="C931" s="37"/>
      <c r="D931" s="37"/>
      <c r="E931" s="37"/>
    </row>
    <row r="932" spans="1:5" x14ac:dyDescent="0.25">
      <c r="A932" s="37"/>
      <c r="B932" s="37"/>
      <c r="C932" s="37"/>
      <c r="D932" s="37"/>
      <c r="E932" s="37"/>
    </row>
    <row r="933" spans="1:5" x14ac:dyDescent="0.25">
      <c r="A933" s="37"/>
      <c r="B933" s="37"/>
      <c r="C933" s="37"/>
      <c r="D933" s="37"/>
      <c r="E933" s="37"/>
    </row>
    <row r="934" spans="1:5" x14ac:dyDescent="0.25">
      <c r="A934" s="37"/>
      <c r="B934" s="37"/>
      <c r="C934" s="37"/>
      <c r="D934" s="37"/>
      <c r="E934" s="37"/>
    </row>
    <row r="935" spans="1:5" x14ac:dyDescent="0.25">
      <c r="A935" s="37"/>
      <c r="B935" s="37"/>
      <c r="C935" s="37"/>
      <c r="D935" s="37"/>
      <c r="E935" s="37"/>
    </row>
    <row r="936" spans="1:5" x14ac:dyDescent="0.25">
      <c r="A936" s="37"/>
      <c r="B936" s="37"/>
      <c r="C936" s="37"/>
      <c r="D936" s="37"/>
      <c r="E936" s="37"/>
    </row>
    <row r="937" spans="1:5" x14ac:dyDescent="0.25">
      <c r="A937" s="37"/>
      <c r="B937" s="37"/>
      <c r="C937" s="37"/>
      <c r="D937" s="37"/>
      <c r="E937" s="37"/>
    </row>
    <row r="938" spans="1:5" x14ac:dyDescent="0.25">
      <c r="A938" s="37"/>
      <c r="B938" s="37"/>
      <c r="C938" s="37"/>
      <c r="D938" s="37"/>
      <c r="E938" s="37"/>
    </row>
    <row r="939" spans="1:5" x14ac:dyDescent="0.25">
      <c r="A939" s="37"/>
      <c r="B939" s="37"/>
      <c r="C939" s="37"/>
      <c r="D939" s="37"/>
      <c r="E939" s="37"/>
    </row>
    <row r="940" spans="1:5" x14ac:dyDescent="0.25">
      <c r="A940" s="37"/>
      <c r="B940" s="37"/>
      <c r="C940" s="37"/>
      <c r="D940" s="37"/>
      <c r="E940" s="37"/>
    </row>
    <row r="941" spans="1:5" x14ac:dyDescent="0.25">
      <c r="A941" s="37"/>
      <c r="B941" s="37"/>
      <c r="C941" s="37"/>
      <c r="D941" s="37"/>
      <c r="E941" s="37"/>
    </row>
    <row r="942" spans="1:5" x14ac:dyDescent="0.25">
      <c r="A942" s="37"/>
      <c r="B942" s="37"/>
      <c r="C942" s="37"/>
      <c r="D942" s="37"/>
      <c r="E942" s="37"/>
    </row>
    <row r="943" spans="1:5" x14ac:dyDescent="0.25">
      <c r="A943" s="37"/>
      <c r="B943" s="37"/>
      <c r="C943" s="37"/>
      <c r="D943" s="37"/>
      <c r="E943" s="37"/>
    </row>
    <row r="944" spans="1:5" x14ac:dyDescent="0.25">
      <c r="A944" s="37"/>
      <c r="B944" s="37"/>
      <c r="C944" s="37"/>
      <c r="D944" s="37"/>
      <c r="E944" s="37"/>
    </row>
    <row r="945" spans="1:5" x14ac:dyDescent="0.25">
      <c r="A945" s="37"/>
      <c r="B945" s="37"/>
      <c r="C945" s="37"/>
      <c r="D945" s="37"/>
      <c r="E945" s="37"/>
    </row>
    <row r="946" spans="1:5" x14ac:dyDescent="0.25">
      <c r="A946" s="37"/>
      <c r="B946" s="37"/>
      <c r="C946" s="37"/>
      <c r="D946" s="37"/>
      <c r="E946" s="37"/>
    </row>
    <row r="947" spans="1:5" x14ac:dyDescent="0.25">
      <c r="A947" s="37"/>
      <c r="B947" s="37"/>
      <c r="C947" s="37"/>
      <c r="D947" s="37"/>
      <c r="E947" s="37"/>
    </row>
    <row r="948" spans="1:5" x14ac:dyDescent="0.25">
      <c r="A948" s="37"/>
      <c r="B948" s="37"/>
      <c r="C948" s="37"/>
      <c r="D948" s="37"/>
      <c r="E948" s="37"/>
    </row>
    <row r="949" spans="1:5" x14ac:dyDescent="0.25">
      <c r="A949" s="37"/>
      <c r="B949" s="37"/>
      <c r="C949" s="37"/>
      <c r="D949" s="37"/>
      <c r="E949" s="37"/>
    </row>
    <row r="950" spans="1:5" x14ac:dyDescent="0.25">
      <c r="A950" s="37"/>
      <c r="B950" s="37"/>
      <c r="C950" s="37"/>
      <c r="D950" s="37"/>
      <c r="E950" s="37"/>
    </row>
    <row r="951" spans="1:5" x14ac:dyDescent="0.25">
      <c r="A951" s="37"/>
      <c r="B951" s="37"/>
      <c r="C951" s="37"/>
      <c r="D951" s="37"/>
      <c r="E951" s="37"/>
    </row>
    <row r="952" spans="1:5" x14ac:dyDescent="0.25">
      <c r="A952" s="37"/>
      <c r="B952" s="37"/>
      <c r="C952" s="37"/>
      <c r="D952" s="37"/>
      <c r="E952" s="37"/>
    </row>
    <row r="953" spans="1:5" x14ac:dyDescent="0.25">
      <c r="A953" s="37"/>
      <c r="B953" s="37"/>
      <c r="C953" s="37"/>
      <c r="D953" s="37"/>
      <c r="E953" s="37"/>
    </row>
    <row r="954" spans="1:5" x14ac:dyDescent="0.25">
      <c r="A954" s="37"/>
      <c r="B954" s="37"/>
      <c r="C954" s="37"/>
      <c r="D954" s="37"/>
      <c r="E954" s="37"/>
    </row>
    <row r="955" spans="1:5" x14ac:dyDescent="0.25">
      <c r="A955" s="37"/>
      <c r="B955" s="37"/>
      <c r="C955" s="37"/>
      <c r="D955" s="37"/>
      <c r="E955" s="37"/>
    </row>
    <row r="956" spans="1:5" x14ac:dyDescent="0.25">
      <c r="A956" s="37"/>
      <c r="B956" s="37"/>
      <c r="C956" s="37"/>
      <c r="D956" s="37"/>
      <c r="E956" s="37"/>
    </row>
    <row r="957" spans="1:5" x14ac:dyDescent="0.25">
      <c r="A957" s="37"/>
      <c r="B957" s="37"/>
      <c r="C957" s="37"/>
      <c r="D957" s="37"/>
      <c r="E957" s="37"/>
    </row>
    <row r="958" spans="1:5" x14ac:dyDescent="0.25">
      <c r="A958" s="37"/>
      <c r="B958" s="37"/>
      <c r="C958" s="37"/>
      <c r="D958" s="37"/>
      <c r="E958" s="37"/>
    </row>
    <row r="959" spans="1:5" x14ac:dyDescent="0.25">
      <c r="A959" s="37"/>
      <c r="B959" s="37"/>
      <c r="C959" s="37"/>
      <c r="D959" s="37"/>
      <c r="E959" s="37"/>
    </row>
    <row r="960" spans="1:5" x14ac:dyDescent="0.25">
      <c r="A960" s="37"/>
      <c r="B960" s="37"/>
      <c r="C960" s="37"/>
      <c r="D960" s="37"/>
      <c r="E960" s="37"/>
    </row>
    <row r="961" spans="1:5" x14ac:dyDescent="0.25">
      <c r="A961" s="37"/>
      <c r="B961" s="37"/>
      <c r="C961" s="37"/>
      <c r="D961" s="37"/>
      <c r="E961" s="37"/>
    </row>
    <row r="962" spans="1:5" x14ac:dyDescent="0.25">
      <c r="A962" s="37"/>
      <c r="B962" s="37"/>
      <c r="C962" s="37"/>
      <c r="D962" s="37"/>
      <c r="E962" s="37"/>
    </row>
    <row r="963" spans="1:5" x14ac:dyDescent="0.25">
      <c r="A963" s="37"/>
      <c r="B963" s="37"/>
      <c r="C963" s="37"/>
      <c r="D963" s="37"/>
      <c r="E963" s="37"/>
    </row>
    <row r="964" spans="1:5" x14ac:dyDescent="0.25">
      <c r="A964" s="37"/>
      <c r="B964" s="37"/>
      <c r="C964" s="37"/>
      <c r="D964" s="37"/>
      <c r="E964" s="37"/>
    </row>
    <row r="965" spans="1:5" x14ac:dyDescent="0.25">
      <c r="A965" s="37"/>
      <c r="B965" s="37"/>
      <c r="C965" s="37"/>
      <c r="D965" s="37"/>
      <c r="E965" s="37"/>
    </row>
    <row r="966" spans="1:5" x14ac:dyDescent="0.25">
      <c r="A966" s="37"/>
      <c r="B966" s="37"/>
      <c r="C966" s="37"/>
      <c r="D966" s="37"/>
      <c r="E966" s="37"/>
    </row>
    <row r="967" spans="1:5" x14ac:dyDescent="0.25">
      <c r="A967" s="37"/>
      <c r="B967" s="37"/>
      <c r="C967" s="37"/>
      <c r="D967" s="37"/>
      <c r="E967" s="37"/>
    </row>
    <row r="968" spans="1:5" x14ac:dyDescent="0.25">
      <c r="A968" s="37"/>
      <c r="B968" s="37"/>
      <c r="C968" s="37"/>
      <c r="D968" s="37"/>
      <c r="E968" s="37"/>
    </row>
    <row r="969" spans="1:5" x14ac:dyDescent="0.25">
      <c r="A969" s="37"/>
      <c r="B969" s="37"/>
      <c r="C969" s="37"/>
      <c r="D969" s="37"/>
      <c r="E969" s="37"/>
    </row>
    <row r="970" spans="1:5" x14ac:dyDescent="0.25">
      <c r="A970" s="37"/>
      <c r="B970" s="37"/>
      <c r="C970" s="37"/>
      <c r="D970" s="37"/>
      <c r="E970" s="37"/>
    </row>
    <row r="971" spans="1:5" x14ac:dyDescent="0.25">
      <c r="A971" s="37"/>
      <c r="B971" s="37"/>
      <c r="C971" s="37"/>
      <c r="D971" s="37"/>
      <c r="E971" s="37"/>
    </row>
    <row r="972" spans="1:5" x14ac:dyDescent="0.25">
      <c r="A972" s="37"/>
      <c r="B972" s="37"/>
      <c r="C972" s="37"/>
      <c r="D972" s="37"/>
      <c r="E972" s="37"/>
    </row>
    <row r="973" spans="1:5" x14ac:dyDescent="0.25">
      <c r="A973" s="37"/>
      <c r="B973" s="37"/>
      <c r="C973" s="37"/>
      <c r="D973" s="37"/>
      <c r="E973" s="37"/>
    </row>
    <row r="974" spans="1:5" x14ac:dyDescent="0.25">
      <c r="A974" s="37"/>
      <c r="B974" s="37"/>
      <c r="C974" s="37"/>
      <c r="D974" s="37"/>
      <c r="E974" s="37"/>
    </row>
    <row r="975" spans="1:5" x14ac:dyDescent="0.25">
      <c r="A975" s="37"/>
      <c r="B975" s="37"/>
      <c r="C975" s="37"/>
      <c r="D975" s="37"/>
      <c r="E975" s="37"/>
    </row>
    <row r="976" spans="1:5" x14ac:dyDescent="0.25">
      <c r="A976" s="37"/>
      <c r="B976" s="37"/>
      <c r="C976" s="37"/>
      <c r="D976" s="37"/>
      <c r="E976" s="37"/>
    </row>
    <row r="977" spans="1:5" x14ac:dyDescent="0.25">
      <c r="A977" s="37"/>
      <c r="B977" s="37"/>
      <c r="C977" s="37"/>
      <c r="D977" s="37"/>
      <c r="E977" s="37"/>
    </row>
    <row r="978" spans="1:5" x14ac:dyDescent="0.25">
      <c r="A978" s="37"/>
      <c r="B978" s="37"/>
      <c r="C978" s="37"/>
      <c r="D978" s="37"/>
      <c r="E978" s="37"/>
    </row>
    <row r="979" spans="1:5" x14ac:dyDescent="0.25">
      <c r="A979" s="37"/>
      <c r="B979" s="37"/>
      <c r="C979" s="37"/>
      <c r="D979" s="37"/>
      <c r="E979" s="37"/>
    </row>
    <row r="980" spans="1:5" x14ac:dyDescent="0.25">
      <c r="A980" s="37"/>
      <c r="B980" s="37"/>
      <c r="C980" s="37"/>
      <c r="D980" s="37"/>
      <c r="E980" s="37"/>
    </row>
    <row r="981" spans="1:5" x14ac:dyDescent="0.25">
      <c r="A981" s="37"/>
      <c r="B981" s="37"/>
      <c r="C981" s="37"/>
      <c r="D981" s="37"/>
      <c r="E981" s="37"/>
    </row>
    <row r="982" spans="1:5" x14ac:dyDescent="0.25">
      <c r="A982" s="37"/>
      <c r="B982" s="37"/>
      <c r="C982" s="37"/>
      <c r="D982" s="37"/>
      <c r="E982" s="37"/>
    </row>
    <row r="983" spans="1:5" x14ac:dyDescent="0.25">
      <c r="A983" s="37"/>
      <c r="B983" s="37"/>
      <c r="C983" s="37"/>
      <c r="D983" s="37"/>
      <c r="E983" s="37"/>
    </row>
    <row r="984" spans="1:5" x14ac:dyDescent="0.25">
      <c r="A984" s="37"/>
      <c r="B984" s="37"/>
      <c r="C984" s="37"/>
      <c r="D984" s="37"/>
      <c r="E984" s="37"/>
    </row>
    <row r="985" spans="1:5" x14ac:dyDescent="0.25">
      <c r="A985" s="37"/>
      <c r="B985" s="37"/>
      <c r="C985" s="37"/>
      <c r="D985" s="37"/>
      <c r="E985" s="37"/>
    </row>
    <row r="986" spans="1:5" x14ac:dyDescent="0.25">
      <c r="A986" s="37"/>
      <c r="B986" s="37"/>
      <c r="C986" s="37"/>
      <c r="D986" s="37"/>
      <c r="E986" s="37"/>
    </row>
    <row r="987" spans="1:5" x14ac:dyDescent="0.25">
      <c r="A987" s="37"/>
      <c r="B987" s="37"/>
      <c r="C987" s="37"/>
      <c r="D987" s="37"/>
      <c r="E987" s="37"/>
    </row>
    <row r="988" spans="1:5" x14ac:dyDescent="0.25">
      <c r="A988" s="37"/>
      <c r="B988" s="37"/>
      <c r="C988" s="37"/>
      <c r="D988" s="37"/>
      <c r="E988" s="37"/>
    </row>
    <row r="989" spans="1:5" x14ac:dyDescent="0.25">
      <c r="A989" s="37"/>
      <c r="B989" s="37"/>
      <c r="C989" s="37"/>
      <c r="D989" s="37"/>
      <c r="E989" s="37"/>
    </row>
    <row r="990" spans="1:5" x14ac:dyDescent="0.25">
      <c r="A990" s="37"/>
      <c r="B990" s="37"/>
      <c r="C990" s="37"/>
      <c r="D990" s="37"/>
      <c r="E990" s="37"/>
    </row>
    <row r="991" spans="1:5" x14ac:dyDescent="0.25">
      <c r="A991" s="37"/>
      <c r="B991" s="37"/>
      <c r="C991" s="37"/>
      <c r="D991" s="37"/>
      <c r="E991" s="37"/>
    </row>
    <row r="992" spans="1:5" x14ac:dyDescent="0.25">
      <c r="A992" s="37"/>
      <c r="B992" s="37"/>
      <c r="C992" s="37"/>
      <c r="D992" s="37"/>
      <c r="E992" s="37"/>
    </row>
    <row r="993" spans="1:5" x14ac:dyDescent="0.25">
      <c r="A993" s="37"/>
      <c r="B993" s="37"/>
      <c r="C993" s="37"/>
      <c r="D993" s="37"/>
      <c r="E993" s="37"/>
    </row>
    <row r="994" spans="1:5" x14ac:dyDescent="0.25">
      <c r="A994" s="37"/>
      <c r="B994" s="37"/>
      <c r="C994" s="37"/>
      <c r="D994" s="37"/>
      <c r="E994" s="37"/>
    </row>
    <row r="995" spans="1:5" x14ac:dyDescent="0.25">
      <c r="A995" s="37"/>
      <c r="B995" s="37"/>
      <c r="C995" s="37"/>
      <c r="D995" s="37"/>
      <c r="E995" s="37"/>
    </row>
    <row r="996" spans="1:5" x14ac:dyDescent="0.25">
      <c r="A996" s="37"/>
      <c r="B996" s="37"/>
      <c r="C996" s="37"/>
      <c r="D996" s="37"/>
      <c r="E996" s="37"/>
    </row>
    <row r="997" spans="1:5" x14ac:dyDescent="0.25">
      <c r="A997" s="37"/>
      <c r="B997" s="37"/>
      <c r="C997" s="37"/>
      <c r="D997" s="37"/>
      <c r="E997" s="37"/>
    </row>
    <row r="998" spans="1:5" x14ac:dyDescent="0.25">
      <c r="A998" s="37"/>
      <c r="B998" s="37"/>
      <c r="C998" s="37"/>
      <c r="D998" s="37"/>
      <c r="E998" s="37"/>
    </row>
    <row r="999" spans="1:5" x14ac:dyDescent="0.25">
      <c r="A999" s="37"/>
      <c r="B999" s="37"/>
      <c r="C999" s="37"/>
      <c r="D999" s="37"/>
      <c r="E999" s="37"/>
    </row>
    <row r="1000" spans="1:5" x14ac:dyDescent="0.25">
      <c r="A1000" s="37"/>
      <c r="B1000" s="37"/>
      <c r="C1000" s="37"/>
      <c r="D1000" s="37"/>
      <c r="E1000" s="37"/>
    </row>
  </sheetData>
  <mergeCells count="14">
    <mergeCell ref="A20:B20"/>
    <mergeCell ref="A21:B21"/>
    <mergeCell ref="A9:B9"/>
    <mergeCell ref="A10:B10"/>
    <mergeCell ref="A13:B13"/>
    <mergeCell ref="A14:B14"/>
    <mergeCell ref="A15:B15"/>
    <mergeCell ref="A19:B19"/>
    <mergeCell ref="A8:B8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140464-2816-4b5c-b062-95ded4979d02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H k E A A B Q S w M E F A A C A A g A B V Z D V 0 S n f w m k A A A A 9 g A A A B I A H A B D b 2 5 m a W c v U G F j a 2 F n Z S 5 4 b W w g o h g A K K A U A A A A A A A A A A A A A A A A A A A A A A A A A A A A h Y + x D o I w F E V / h b y d t t T F k E c d n E w k M d E Y 1 6 Z U a I R i a L H 8 m 4 O f 5 C + I U d T N 8 Z 5 7 h n v v 1 x s u h q a O L r p z p r U Z J I R B p K 1 q C 2 P L D H p / j O e w E L i R 6 i R L H Y 2 y d e n g i g w q 7 8 8 p p S E E E m a k 7 U r K G U v o I V 9 v V a U b C R / Z / J d j Y 5 2 X V m k Q u H + N E Z w k n B H O O W F I J 4 i 5 s V + B j 3 u f 7 Q / E Z V / 7 v t P C + H i 1 Q z p F p O 8 P 4 g F Q S w M E F A A C A A g A B V Z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V W Q 1 e C U C O 6 c w E A A H c C A A A T A B w A R m 9 y b X V s Y X M v U 2 V j d G l v b j E u b S C i G A A o o B Q A A A A A A A A A A A A A A A A A A A A A A A A A A A C F U U 1 P A j E Q v Z P w H y b r B Z J 1 g 0 Y x k e x B F 4 w Y Z Z H F k 2 t I 3 R 2 g S b c l 7 S z h I / x 3 h w 8 j R o 2 9 t J 3 X N + + 9 q c O M p N G Q 7 P e z V r V S r b i p s J h D Z h y J 0 c w a Q i I B I S i k a g V 4 x V Z O p E Y u R W 4 e t E 1 W F q i p d i c V B p H R x B d X 8 6 L r 9 M W h d W k i V I F W L t J Y Y 9 v K O c I p d J P + 4 C Z 9 j E b n j f N G 2 o 9 7 6 X e 5 g B b k 1 f 3 X N i p Z S E I b e i 3 P h 8 i o s t A u v P K h o z O T S z 0 J m 5 e N x p k P z y U z E 1 o q D L + O Q c 9 o f K v 7 e 9 8 n X p f N s c y K s 0 o Q a i U I I Z e g 2 J R S x u N E Q / H O t L 4 1 B f e 4 R 5 F z g t o h s A + v B + B G q S Q T S l g X k i 2 P F Z 7 Y 1 F h m g g y Q n B 2 1 H F q h 3 d j Y Y p 9 h u J y h q / 3 r y F + v v f j 2 o R M N u 2 3 O z 6 + b F 8 G W u / F h 7 U U m H 3 W Z T b 9 B R a m R 6 8 Q V I F z Q r p x M x Q x H j 6 g n N P 0 E d V m 8 o 9 3 B P N L t F 8 x / 9 u P g c 6 k z K X 6 0 H O C E z X + X 2 t S r F a n / m k n r A 1 B L A Q I t A B Q A A g A I A A V W Q 1 d E p 3 8 J p A A A A P Y A A A A S A A A A A A A A A A A A A A A A A A A A A A B D b 2 5 m a W c v U G F j a 2 F n Z S 5 4 b W x Q S w E C L Q A U A A I A C A A F V k N X D 8 r p q 6 Q A A A D p A A A A E w A A A A A A A A A A A A A A A A D w A A A A W 0 N v b n R l b n R f V H l w Z X N d L n h t b F B L A Q I t A B Q A A g A I A A V W Q 1 e C U C O 6 c w E A A H c C A A A T A A A A A A A A A A A A A A A A A O E B A A B G b 3 J t d W x h c y 9 T Z W N 0 a W 9 u M S 5 t U E s F B g A A A A A D A A M A w g A A A K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A M A A A A A A A A D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3 N 0 Y V 9 w c m 9 0 Z X R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w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w M 1 Q w O D o w N T o w N C 4 2 M z E y M j M x W i I g L z 4 8 R W 5 0 c n k g V H l w Z T 0 i R m l s b E N v b H V t b l R 5 c G V z I i B W Y W x 1 Z T 0 i c 0 F 3 T U d C U U 1 H Q m c 9 P S I g L z 4 8 R W 5 0 c n k g V H l w Z T 0 i R m l s b E N v b H V t b k 5 h b W V z I i B W Y W x 1 Z T 0 i c 1 s m c X V v d D t P Q k p F Q 1 R J R C Z x d W 9 0 O y w m c X V v d D t D b 2 R f S X N 0 Y X Q m c X V v d D s s J n F 1 b 3 Q 7 Q 2 9 t d W 5 l J n F 1 b 3 Q 7 L C Z x d W 9 0 O 1 N o Y X B l X 0 x l b m d 0 a C Z x d W 9 0 O y w m c X V v d D t j b 2 R f c H J v d i Z x d W 9 0 O y w m c X V v d D t Q c m 9 2 a W 5 j a W E m c X V v d D s s J n F 1 b 3 Q 7 U m V n a W 9 u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v c 3 R h X 3 B y b 3 R l d H R h L 0 F 1 d G 9 S Z W 1 v d m V k Q 2 9 s d W 1 u c z E u e 0 9 C S k V D V E l E L D B 9 J n F 1 b 3 Q 7 L C Z x d W 9 0 O 1 N l Y 3 R p b 2 4 x L 2 N v c 3 R h X 3 B y b 3 R l d H R h L 0 F 1 d G 9 S Z W 1 v d m V k Q 2 9 s d W 1 u c z E u e 0 N v Z F 9 J c 3 R h d C w x f S Z x d W 9 0 O y w m c X V v d D t T Z W N 0 a W 9 u M S 9 j b 3 N 0 Y V 9 w c m 9 0 Z X R 0 Y S 9 B d X R v U m V t b 3 Z l Z E N v b H V t b n M x L n t D b 2 1 1 b m U s M n 0 m c X V v d D s s J n F 1 b 3 Q 7 U 2 V j d G l v b j E v Y 2 9 z d G F f c H J v d G V 0 d G E v Q X V 0 b 1 J l b W 9 2 Z W R D b 2 x 1 b W 5 z M S 5 7 U 2 h h c G V f T G V u Z 3 R o L D N 9 J n F 1 b 3 Q 7 L C Z x d W 9 0 O 1 N l Y 3 R p b 2 4 x L 2 N v c 3 R h X 3 B y b 3 R l d H R h L 0 F 1 d G 9 S Z W 1 v d m V k Q 2 9 s d W 1 u c z E u e 2 N v Z F 9 w c m 9 2 L D R 9 J n F 1 b 3 Q 7 L C Z x d W 9 0 O 1 N l Y 3 R p b 2 4 x L 2 N v c 3 R h X 3 B y b 3 R l d H R h L 0 F 1 d G 9 S Z W 1 v d m V k Q 2 9 s d W 1 u c z E u e 1 B y b 3 Z p b m N p Y S w 1 f S Z x d W 9 0 O y w m c X V v d D t T Z W N 0 a W 9 u M S 9 j b 3 N 0 Y V 9 w c m 9 0 Z X R 0 Y S 9 B d X R v U m V t b 3 Z l Z E N v b H V t b n M x L n t S Z W d p b 2 5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N v c 3 R h X 3 B y b 3 R l d H R h L 0 F 1 d G 9 S Z W 1 v d m V k Q 2 9 s d W 1 u c z E u e 0 9 C S k V D V E l E L D B 9 J n F 1 b 3 Q 7 L C Z x d W 9 0 O 1 N l Y 3 R p b 2 4 x L 2 N v c 3 R h X 3 B y b 3 R l d H R h L 0 F 1 d G 9 S Z W 1 v d m V k Q 2 9 s d W 1 u c z E u e 0 N v Z F 9 J c 3 R h d C w x f S Z x d W 9 0 O y w m c X V v d D t T Z W N 0 a W 9 u M S 9 j b 3 N 0 Y V 9 w c m 9 0 Z X R 0 Y S 9 B d X R v U m V t b 3 Z l Z E N v b H V t b n M x L n t D b 2 1 1 b m U s M n 0 m c X V v d D s s J n F 1 b 3 Q 7 U 2 V j d G l v b j E v Y 2 9 z d G F f c H J v d G V 0 d G E v Q X V 0 b 1 J l b W 9 2 Z W R D b 2 x 1 b W 5 z M S 5 7 U 2 h h c G V f T G V u Z 3 R o L D N 9 J n F 1 b 3 Q 7 L C Z x d W 9 0 O 1 N l Y 3 R p b 2 4 x L 2 N v c 3 R h X 3 B y b 3 R l d H R h L 0 F 1 d G 9 S Z W 1 v d m V k Q 2 9 s d W 1 u c z E u e 2 N v Z F 9 w c m 9 2 L D R 9 J n F 1 b 3 Q 7 L C Z x d W 9 0 O 1 N l Y 3 R p b 2 4 x L 2 N v c 3 R h X 3 B y b 3 R l d H R h L 0 F 1 d G 9 S Z W 1 v d m V k Q 2 9 s d W 1 u c z E u e 1 B y b 3 Z p b m N p Y S w 1 f S Z x d W 9 0 O y w m c X V v d D t T Z W N 0 a W 9 u M S 9 j b 3 N 0 Y V 9 w c m 9 0 Z X R 0 Y S 9 B d X R v U m V t b 3 Z l Z E N v b H V t b n M x L n t S Z W d p b 2 5 l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3 N 0 Y V 9 w c m 9 0 Z X R 0 Y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z d G F f c H J v d G V 0 d G E v S W 5 0 Z X N 0 Y X p p b 2 5 p J T I w Y W x 6 Y X R l J T I w Z G k l M j B s a X Z l b G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z d G F f c H J v d G V 0 d G E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Q j r J 0 v 6 j U C S A o r a z m 1 k 5 Q A A A A A C A A A A A A A Q Z g A A A A E A A C A A A A A R p F C O h j + f L 0 l g u O G S q w l r J A d x l J Y O X T R y k 7 c E V B f b K g A A A A A O g A A A A A I A A C A A A A B I 7 Z 4 0 u F O p i 5 N i u D Z W C 4 Z k G 0 X 6 i q O v E A m t G s 5 9 2 u x I 8 V A A A A D e H R F q X E k T / 4 8 s t x X a T 4 E L z P n v Q S s R n k L F J f v 4 e r f 2 k Z q y q L V R V i x q T s x K k 9 m p K w z 4 s S w + e d / s P U V K 4 f 9 h J S 7 B 6 V l I j e a 8 D Q J m D b F o j s 0 A W 0 A A A A D 2 j R H J K + 1 4 / R h O d P j n N L e 4 m R k I V X / j N T L q y 7 K m c h m k a H M f v T n y m 1 S d b 3 V t M I k u B h d L X U E g t v 6 R s w L 6 k + S I c o N 7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3BE04F8A4C104D9D18FFD16BDB9936" ma:contentTypeVersion="16" ma:contentTypeDescription="Creare un nuovo documento." ma:contentTypeScope="" ma:versionID="2576998299c076972e0a82dd0d763d13">
  <xsd:schema xmlns:xsd="http://www.w3.org/2001/XMLSchema" xmlns:xs="http://www.w3.org/2001/XMLSchema" xmlns:p="http://schemas.microsoft.com/office/2006/metadata/properties" xmlns:ns3="ad140464-2816-4b5c-b062-95ded4979d02" xmlns:ns4="2737364c-43e3-42ea-97e1-c4c71ff3138b" targetNamespace="http://schemas.microsoft.com/office/2006/metadata/properties" ma:root="true" ma:fieldsID="d3ee8c3546e97d00e84cad94d658fc52" ns3:_="" ns4:_="">
    <xsd:import namespace="ad140464-2816-4b5c-b062-95ded4979d02"/>
    <xsd:import namespace="2737364c-43e3-42ea-97e1-c4c71ff313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40464-2816-4b5c-b062-95ded4979d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7364c-43e3-42ea-97e1-c4c71ff3138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A90C4D-F54C-4F73-86B6-80659D0EC45B}">
  <ds:schemaRefs>
    <ds:schemaRef ds:uri="http://schemas.microsoft.com/office/2006/documentManagement/types"/>
    <ds:schemaRef ds:uri="ad140464-2816-4b5c-b062-95ded4979d02"/>
    <ds:schemaRef ds:uri="2737364c-43e3-42ea-97e1-c4c71ff3138b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40CC0C4-1059-4A1B-81FE-56C09CCE778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085273E-B8C7-4F5E-8D5C-5367C62FD7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140464-2816-4b5c-b062-95ded4979d02"/>
    <ds:schemaRef ds:uri="2737364c-43e3-42ea-97e1-c4c71ff313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88819D2-DC83-4707-92D7-4AEDE9F959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Ind. Regioni_CP_2020</vt:lpstr>
      <vt:lpstr>Dati di base x Ind. Regioni</vt:lpstr>
      <vt:lpstr>Ind. Province_CP_2020</vt:lpstr>
      <vt:lpstr>Dati di base x ind Provinc</vt:lpstr>
      <vt:lpstr>Ind. Comuni_CP_2020</vt:lpstr>
      <vt:lpstr>Dati di base x ind Comuni</vt:lpstr>
      <vt:lpstr>Legenda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Barbano</dc:creator>
  <cp:lastModifiedBy>Luca Segazzi</cp:lastModifiedBy>
  <dcterms:created xsi:type="dcterms:W3CDTF">2021-04-16T14:51:53Z</dcterms:created>
  <dcterms:modified xsi:type="dcterms:W3CDTF">2023-12-29T09:09:36Z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0x0101004D3BE04F8A4C104D9D18FFD16BDB9936</vt:lpwstr>
  </property>
</Properties>
</file>