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sprambiente-my.sharepoint.com/personal/luca_segazzi_isprambiente_it/Documents/Documenti/Lavoro_2023/DG-STAT_R/PON - Lavoro/Indicatori_PON_2023_II_tranche/02_Rev/Dinamica &amp; Costa_Rev/Dinamica_litoranea_eros_avan_Rev/"/>
    </mc:Choice>
  </mc:AlternateContent>
  <xr:revisionPtr revIDLastSave="109" documentId="13_ncr:1_{89ADB9DB-9181-4AE3-989E-E80F0E0490DD}" xr6:coauthVersionLast="47" xr6:coauthVersionMax="47" xr10:uidLastSave="{BE168F87-46B6-47F6-984A-50ED19F6C3DA}"/>
  <bookViews>
    <workbookView xWindow="-120" yWindow="-120" windowWidth="29040" windowHeight="15840" tabRatio="797" xr2:uid="{00000000-000D-0000-FFFF-FFFF00000000}"/>
  </bookViews>
  <sheets>
    <sheet name="Ind. Regioni_DL_var" sheetId="20" r:id="rId1"/>
    <sheet name="Dati di base x Ind. Regioni" sheetId="13" r:id="rId2"/>
    <sheet name="Ind. Province_DL_var" sheetId="24" r:id="rId3"/>
    <sheet name="Dati di base x ind Provinc" sheetId="21" r:id="rId4"/>
    <sheet name="Ind. Comunale_DL_var" sheetId="28" r:id="rId5"/>
    <sheet name="Dati di base x ind com " sheetId="16" r:id="rId6"/>
    <sheet name="Legenda" sheetId="30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2" i="20" l="1"/>
  <c r="O42" i="20"/>
  <c r="Q42" i="20"/>
  <c r="M41" i="20"/>
  <c r="O41" i="20"/>
  <c r="Q41" i="20"/>
  <c r="M40" i="20"/>
  <c r="O40" i="20"/>
  <c r="Q40" i="20"/>
  <c r="L42" i="20"/>
  <c r="L41" i="20"/>
  <c r="L40" i="20"/>
  <c r="E42" i="20"/>
  <c r="G42" i="20"/>
  <c r="B42" i="20"/>
  <c r="E41" i="20"/>
  <c r="G41" i="20"/>
  <c r="B41" i="20"/>
  <c r="E40" i="20"/>
  <c r="F40" i="20" s="1"/>
  <c r="G40" i="20"/>
  <c r="B40" i="20"/>
  <c r="C38" i="20"/>
  <c r="D38" i="20" s="1"/>
  <c r="C37" i="20"/>
  <c r="D37" i="20" s="1"/>
  <c r="C36" i="20"/>
  <c r="D36" i="20" s="1"/>
  <c r="C34" i="20"/>
  <c r="D34" i="20" s="1"/>
  <c r="C33" i="20"/>
  <c r="D33" i="20" s="1"/>
  <c r="C32" i="20"/>
  <c r="D32" i="20" s="1"/>
  <c r="C31" i="20"/>
  <c r="D31" i="20" s="1"/>
  <c r="C30" i="20"/>
  <c r="D30" i="20" s="1"/>
  <c r="C29" i="20"/>
  <c r="D29" i="20" s="1"/>
  <c r="C28" i="20"/>
  <c r="D28" i="20" s="1"/>
  <c r="C27" i="20"/>
  <c r="D27" i="20" s="1"/>
  <c r="C12" i="20"/>
  <c r="D12" i="20" s="1"/>
  <c r="C13" i="20"/>
  <c r="D13" i="20" s="1"/>
  <c r="C14" i="20"/>
  <c r="D14" i="20" s="1"/>
  <c r="C15" i="20"/>
  <c r="D15" i="20" s="1"/>
  <c r="C16" i="20"/>
  <c r="D16" i="20" s="1"/>
  <c r="C17" i="20"/>
  <c r="D17" i="20" s="1"/>
  <c r="C18" i="20"/>
  <c r="D18" i="20" s="1"/>
  <c r="C19" i="20"/>
  <c r="D19" i="20" s="1"/>
  <c r="C20" i="20"/>
  <c r="D20" i="20" s="1"/>
  <c r="C21" i="20"/>
  <c r="D21" i="20" s="1"/>
  <c r="C22" i="20"/>
  <c r="D22" i="20" s="1"/>
  <c r="C23" i="20"/>
  <c r="D23" i="20" s="1"/>
  <c r="C24" i="20"/>
  <c r="D24" i="20" s="1"/>
  <c r="C25" i="20"/>
  <c r="D25" i="20" s="1"/>
  <c r="C11" i="20"/>
  <c r="D11" i="20" s="1"/>
  <c r="N42" i="20" l="1"/>
  <c r="F41" i="20"/>
  <c r="N40" i="20"/>
  <c r="H41" i="20"/>
  <c r="H42" i="20"/>
  <c r="H40" i="20"/>
  <c r="F42" i="20"/>
  <c r="R41" i="20"/>
  <c r="P41" i="20"/>
  <c r="N41" i="20"/>
  <c r="R42" i="20"/>
  <c r="P42" i="20"/>
  <c r="R40" i="20"/>
  <c r="P40" i="20"/>
  <c r="C40" i="20"/>
  <c r="D40" i="20" s="1"/>
  <c r="C42" i="20"/>
  <c r="D42" i="20" s="1"/>
  <c r="C41" i="20"/>
  <c r="D41" i="20" s="1"/>
  <c r="C26" i="20"/>
  <c r="D26" i="20" s="1"/>
</calcChain>
</file>

<file path=xl/sharedStrings.xml><?xml version="1.0" encoding="utf-8"?>
<sst xmlns="http://schemas.openxmlformats.org/spreadsheetml/2006/main" count="1893" uniqueCount="782">
  <si>
    <t>Bordighera</t>
  </si>
  <si>
    <t>Camporosso</t>
  </si>
  <si>
    <t>Cervo</t>
  </si>
  <si>
    <t>Cipressa</t>
  </si>
  <si>
    <t>Costarainera</t>
  </si>
  <si>
    <t>Diano Marina</t>
  </si>
  <si>
    <t>Imperia</t>
  </si>
  <si>
    <t>Ospedaletti</t>
  </si>
  <si>
    <t>Riva Ligure</t>
  </si>
  <si>
    <t>San Bartolomeo al Mare</t>
  </si>
  <si>
    <t>San Lorenzo al Mare</t>
  </si>
  <si>
    <t>Sanremo</t>
  </si>
  <si>
    <t>Santo Stefano al Mare</t>
  </si>
  <si>
    <t>Taggia</t>
  </si>
  <si>
    <t>Vallecrosia</t>
  </si>
  <si>
    <t>Ventimiglia</t>
  </si>
  <si>
    <t>Alassio</t>
  </si>
  <si>
    <t>Albenga</t>
  </si>
  <si>
    <t>Albissola Marina</t>
  </si>
  <si>
    <t>Albisola Superiore</t>
  </si>
  <si>
    <t>Andora</t>
  </si>
  <si>
    <t>Bergeggi</t>
  </si>
  <si>
    <t>Borghetto Santo Spirito</t>
  </si>
  <si>
    <t>Borgio Verezzi</t>
  </si>
  <si>
    <t>Celle Ligure</t>
  </si>
  <si>
    <t>Ceriale</t>
  </si>
  <si>
    <t>Finale Ligure</t>
  </si>
  <si>
    <t>Laigueglia</t>
  </si>
  <si>
    <t>Loano</t>
  </si>
  <si>
    <t>Noli</t>
  </si>
  <si>
    <t>Pietra Ligure</t>
  </si>
  <si>
    <t>Savona</t>
  </si>
  <si>
    <t>Spotorno</t>
  </si>
  <si>
    <t>Vado Ligure</t>
  </si>
  <si>
    <t>Varazze</t>
  </si>
  <si>
    <t>Arenzano</t>
  </si>
  <si>
    <t>Bogliasco</t>
  </si>
  <si>
    <t>Camogli</t>
  </si>
  <si>
    <t>Chiavari</t>
  </si>
  <si>
    <t>Cogoleto</t>
  </si>
  <si>
    <t>Genova</t>
  </si>
  <si>
    <t>Lavagna</t>
  </si>
  <si>
    <t>Moneglia</t>
  </si>
  <si>
    <t>Pieve Ligure</t>
  </si>
  <si>
    <t>Portofino</t>
  </si>
  <si>
    <t>Rapallo</t>
  </si>
  <si>
    <t>Recco</t>
  </si>
  <si>
    <t>Santa Margherita Ligure</t>
  </si>
  <si>
    <t>Sestri Levante</t>
  </si>
  <si>
    <t>Sori</t>
  </si>
  <si>
    <t>Zoagli</t>
  </si>
  <si>
    <t>Ameglia</t>
  </si>
  <si>
    <t>Bonassola</t>
  </si>
  <si>
    <t>Deiva Marina</t>
  </si>
  <si>
    <t>Framura</t>
  </si>
  <si>
    <t>La Spezia</t>
  </si>
  <si>
    <t>Lerici</t>
  </si>
  <si>
    <t>Levanto</t>
  </si>
  <si>
    <t>Monterosso al Mare</t>
  </si>
  <si>
    <t>Portovenere</t>
  </si>
  <si>
    <t>Riomaggiore</t>
  </si>
  <si>
    <t>Sarzana</t>
  </si>
  <si>
    <t>Vernazza</t>
  </si>
  <si>
    <t>Castro</t>
  </si>
  <si>
    <t>Caorle</t>
  </si>
  <si>
    <t>Chioggia</t>
  </si>
  <si>
    <t>Eraclea</t>
  </si>
  <si>
    <t>Jesolo</t>
  </si>
  <si>
    <t>San Michele al Tagliamento</t>
  </si>
  <si>
    <t>Venezia</t>
  </si>
  <si>
    <t>Cavallino-Treporti</t>
  </si>
  <si>
    <t>Ariano nel Polesine</t>
  </si>
  <si>
    <t>Porto Tolle</t>
  </si>
  <si>
    <t>Rosolina</t>
  </si>
  <si>
    <t>Rovigo</t>
  </si>
  <si>
    <t>Porto Viro</t>
  </si>
  <si>
    <t>Lignano Sabbiadoro</t>
  </si>
  <si>
    <t>Marano Lagunare</t>
  </si>
  <si>
    <t>Udine</t>
  </si>
  <si>
    <t>Gorizia</t>
  </si>
  <si>
    <t>Grado</t>
  </si>
  <si>
    <t>Monfalcone</t>
  </si>
  <si>
    <t>Staranzano</t>
  </si>
  <si>
    <t>Muggia</t>
  </si>
  <si>
    <t>Trieste</t>
  </si>
  <si>
    <t>Comacchio</t>
  </si>
  <si>
    <t>Ferrara</t>
  </si>
  <si>
    <t>Goro</t>
  </si>
  <si>
    <t>Cervia</t>
  </si>
  <si>
    <t>Ravenna</t>
  </si>
  <si>
    <t>Cesenatico</t>
  </si>
  <si>
    <t>Gatteo</t>
  </si>
  <si>
    <t>San Mauro Pascoli</t>
  </si>
  <si>
    <t>Savignano sul Rubicone</t>
  </si>
  <si>
    <t>Fano</t>
  </si>
  <si>
    <t>Gabicce Mare</t>
  </si>
  <si>
    <t>Mondolfo</t>
  </si>
  <si>
    <t>Pesaro</t>
  </si>
  <si>
    <t>Ancona</t>
  </si>
  <si>
    <t>Falconara Marittima</t>
  </si>
  <si>
    <t>Montemarciano</t>
  </si>
  <si>
    <t>Numana</t>
  </si>
  <si>
    <t>Senigallia</t>
  </si>
  <si>
    <t>Sirolo</t>
  </si>
  <si>
    <t>Civitanova Marche</t>
  </si>
  <si>
    <t>Macerata</t>
  </si>
  <si>
    <t>Porto Recanati</t>
  </si>
  <si>
    <t>Potenza Picena</t>
  </si>
  <si>
    <t>Ascoli Piceno</t>
  </si>
  <si>
    <t>Cupra Marittima</t>
  </si>
  <si>
    <t>Grottammare</t>
  </si>
  <si>
    <t>Massignano</t>
  </si>
  <si>
    <t>San Benedetto del Tronto</t>
  </si>
  <si>
    <t>Carrara</t>
  </si>
  <si>
    <t>Massa</t>
  </si>
  <si>
    <t>Montignoso</t>
  </si>
  <si>
    <t>Camaiore</t>
  </si>
  <si>
    <t>Forte dei Marmi</t>
  </si>
  <si>
    <t>Lucca</t>
  </si>
  <si>
    <t>Pietrasanta</t>
  </si>
  <si>
    <t>Viareggio</t>
  </si>
  <si>
    <t>Bibbona</t>
  </si>
  <si>
    <t>Campo nell'Elba</t>
  </si>
  <si>
    <t>Capoliveri</t>
  </si>
  <si>
    <t>Capraia Isola</t>
  </si>
  <si>
    <t>Castagneto Carducci</t>
  </si>
  <si>
    <t>Cecina</t>
  </si>
  <si>
    <t>Livorno</t>
  </si>
  <si>
    <t>Marciana</t>
  </si>
  <si>
    <t>Marciana Marina</t>
  </si>
  <si>
    <t>Piombino</t>
  </si>
  <si>
    <t>Porto Azzurro</t>
  </si>
  <si>
    <t>Portoferraio</t>
  </si>
  <si>
    <t>Rosignano Marittimo</t>
  </si>
  <si>
    <t>San Vincenzo</t>
  </si>
  <si>
    <t>Pisa</t>
  </si>
  <si>
    <t>San Giuliano Terme</t>
  </si>
  <si>
    <t>Vecchiano</t>
  </si>
  <si>
    <t>Capalbio</t>
  </si>
  <si>
    <t>Castiglione della Pescaia</t>
  </si>
  <si>
    <t>Follonica</t>
  </si>
  <si>
    <t>Grosseto</t>
  </si>
  <si>
    <t>Isola del Giglio</t>
  </si>
  <si>
    <t>Magliano in Toscana</t>
  </si>
  <si>
    <t>Monte Argentario</t>
  </si>
  <si>
    <t>Orbetello</t>
  </si>
  <si>
    <t>Scarlino</t>
  </si>
  <si>
    <t>Montalto di Castro</t>
  </si>
  <si>
    <t>Tarquinia</t>
  </si>
  <si>
    <t>Viterbo</t>
  </si>
  <si>
    <t>Anzio</t>
  </si>
  <si>
    <t>Cerveteri</t>
  </si>
  <si>
    <t>Civitavecchia</t>
  </si>
  <si>
    <t>Nettuno</t>
  </si>
  <si>
    <t>Pomezia</t>
  </si>
  <si>
    <t>Roma</t>
  </si>
  <si>
    <t>Santa Marinella</t>
  </si>
  <si>
    <t>Ladispoli</t>
  </si>
  <si>
    <t>Ardea</t>
  </si>
  <si>
    <t>Fiumicino</t>
  </si>
  <si>
    <t>Fondi</t>
  </si>
  <si>
    <t>Formia</t>
  </si>
  <si>
    <t>Gaeta</t>
  </si>
  <si>
    <t>Itri</t>
  </si>
  <si>
    <t>Latina</t>
  </si>
  <si>
    <t>Minturno</t>
  </si>
  <si>
    <t>Ponza</t>
  </si>
  <si>
    <t>Sabaudia</t>
  </si>
  <si>
    <t>San Felice Circeo</t>
  </si>
  <si>
    <t>Sperlonga</t>
  </si>
  <si>
    <t>Terracina</t>
  </si>
  <si>
    <t>Ventotene</t>
  </si>
  <si>
    <t>Caserta</t>
  </si>
  <si>
    <t>Castel Volturno</t>
  </si>
  <si>
    <t>Mondragone</t>
  </si>
  <si>
    <t>Sessa Aurunca</t>
  </si>
  <si>
    <t>Cellole</t>
  </si>
  <si>
    <t>Anacapri</t>
  </si>
  <si>
    <t>Bacoli</t>
  </si>
  <si>
    <t>Barano d'Ischia</t>
  </si>
  <si>
    <t>Capri</t>
  </si>
  <si>
    <t>Casamicciola Terme</t>
  </si>
  <si>
    <t>Castellammare di Stabia</t>
  </si>
  <si>
    <t>Forio</t>
  </si>
  <si>
    <t>Giugliano in Campania</t>
  </si>
  <si>
    <t>Ischia</t>
  </si>
  <si>
    <t>Lacco Ameno</t>
  </si>
  <si>
    <t>Massa Lubrense</t>
  </si>
  <si>
    <t>Meta</t>
  </si>
  <si>
    <t>Monte di Procida</t>
  </si>
  <si>
    <t>Napoli</t>
  </si>
  <si>
    <t>Piano di Sorrento</t>
  </si>
  <si>
    <t>Portici</t>
  </si>
  <si>
    <t>Pozzuoli</t>
  </si>
  <si>
    <t>Procida</t>
  </si>
  <si>
    <t>Ercolano</t>
  </si>
  <si>
    <t>Sant'Agnello</t>
  </si>
  <si>
    <t>Serrara Fontana</t>
  </si>
  <si>
    <t>Sorrento</t>
  </si>
  <si>
    <t>Torre Annunziata</t>
  </si>
  <si>
    <t>Torre del Greco</t>
  </si>
  <si>
    <t>Vico Equense</t>
  </si>
  <si>
    <t>Agropoli</t>
  </si>
  <si>
    <t>Amalfi</t>
  </si>
  <si>
    <t>Ascea</t>
  </si>
  <si>
    <t>Atrani</t>
  </si>
  <si>
    <t>Battipaglia</t>
  </si>
  <si>
    <t>Camerota</t>
  </si>
  <si>
    <t>Casal Velino</t>
  </si>
  <si>
    <t>Castellabate</t>
  </si>
  <si>
    <t>Centola</t>
  </si>
  <si>
    <t>Cetara</t>
  </si>
  <si>
    <t>Conca dei Marini</t>
  </si>
  <si>
    <t>Eboli</t>
  </si>
  <si>
    <t>Furore</t>
  </si>
  <si>
    <t>Ispani</t>
  </si>
  <si>
    <t>Maiori</t>
  </si>
  <si>
    <t>Minori</t>
  </si>
  <si>
    <t>Montecorice</t>
  </si>
  <si>
    <t>Pisciotta</t>
  </si>
  <si>
    <t>Pollica</t>
  </si>
  <si>
    <t>Pontecagnano Faiano</t>
  </si>
  <si>
    <t>Positano</t>
  </si>
  <si>
    <t>Praiano</t>
  </si>
  <si>
    <t>Ravello</t>
  </si>
  <si>
    <t>Salerno</t>
  </si>
  <si>
    <t>San Giovanni a Piro</t>
  </si>
  <si>
    <t>San Mauro Cilento</t>
  </si>
  <si>
    <t>Santa Marina</t>
  </si>
  <si>
    <t>Sapri</t>
  </si>
  <si>
    <t>Vibonati</t>
  </si>
  <si>
    <t>Vietri sul Mare</t>
  </si>
  <si>
    <t>Alba Adriatica</t>
  </si>
  <si>
    <t>Giulianova</t>
  </si>
  <si>
    <t>Pineto</t>
  </si>
  <si>
    <t>Roseto degli Abruzzi</t>
  </si>
  <si>
    <t>Silvi</t>
  </si>
  <si>
    <t>Teramo</t>
  </si>
  <si>
    <t>Tortoreto</t>
  </si>
  <si>
    <t>Martinsicuro</t>
  </si>
  <si>
    <t>Montesilvano</t>
  </si>
  <si>
    <t>Pescara</t>
  </si>
  <si>
    <t>Casalbordino</t>
  </si>
  <si>
    <t>Chieti</t>
  </si>
  <si>
    <t>Fossacesia</t>
  </si>
  <si>
    <t>Francavilla al Mare</t>
  </si>
  <si>
    <t>Ortona</t>
  </si>
  <si>
    <t>Rocca San Giovanni</t>
  </si>
  <si>
    <t>San Salvo</t>
  </si>
  <si>
    <t>San Vito Chietino</t>
  </si>
  <si>
    <t>Torino di Sangro</t>
  </si>
  <si>
    <t>Vasto</t>
  </si>
  <si>
    <t>Campobasso</t>
  </si>
  <si>
    <t>Campomarino</t>
  </si>
  <si>
    <t>Molise</t>
  </si>
  <si>
    <t>Montenero di Bisaccia</t>
  </si>
  <si>
    <t>Petacciato</t>
  </si>
  <si>
    <t>Termoli</t>
  </si>
  <si>
    <t>Cagnano Varano</t>
  </si>
  <si>
    <t>Chieuti</t>
  </si>
  <si>
    <t>Foggia</t>
  </si>
  <si>
    <t>Ischitella</t>
  </si>
  <si>
    <t>Isole Tremiti</t>
  </si>
  <si>
    <t>Lesina</t>
  </si>
  <si>
    <t>Manfredonia</t>
  </si>
  <si>
    <t>Mattinata</t>
  </si>
  <si>
    <t>Monte Sant'Angelo</t>
  </si>
  <si>
    <t>Peschici</t>
  </si>
  <si>
    <t>Rodi Garganico</t>
  </si>
  <si>
    <t>San Nicandro Garganico</t>
  </si>
  <si>
    <t>Serracapriola</t>
  </si>
  <si>
    <t>Vico del Gargano</t>
  </si>
  <si>
    <t>Vieste</t>
  </si>
  <si>
    <t>Zapponeta</t>
  </si>
  <si>
    <t>Bari</t>
  </si>
  <si>
    <t>Giovinazzo</t>
  </si>
  <si>
    <t>Mola di Bari</t>
  </si>
  <si>
    <t>Molfetta</t>
  </si>
  <si>
    <t>Monopoli</t>
  </si>
  <si>
    <t>Polignano a Mare</t>
  </si>
  <si>
    <t>Castellaneta</t>
  </si>
  <si>
    <t>Ginosa</t>
  </si>
  <si>
    <t>Leporano</t>
  </si>
  <si>
    <t>Lizzano</t>
  </si>
  <si>
    <t>Manduria</t>
  </si>
  <si>
    <t>Maruggio</t>
  </si>
  <si>
    <t>Massafra</t>
  </si>
  <si>
    <t>Palagiano</t>
  </si>
  <si>
    <t>Pulsano</t>
  </si>
  <si>
    <t>Taranto</t>
  </si>
  <si>
    <t>Torricella</t>
  </si>
  <si>
    <t>Brindisi</t>
  </si>
  <si>
    <t>Carovigno</t>
  </si>
  <si>
    <t>Fasano</t>
  </si>
  <si>
    <t>Ostuni</t>
  </si>
  <si>
    <t>San Pietro Vernotico</t>
  </si>
  <si>
    <t>Torchiarolo</t>
  </si>
  <si>
    <t>Alessano</t>
  </si>
  <si>
    <t>Alliste</t>
  </si>
  <si>
    <t>Andrano</t>
  </si>
  <si>
    <t>Castrignano del Capo</t>
  </si>
  <si>
    <t>Corsano</t>
  </si>
  <si>
    <t>Diso</t>
  </si>
  <si>
    <t>Gagliano del Capo</t>
  </si>
  <si>
    <t>Galatone</t>
  </si>
  <si>
    <t>Gallipoli</t>
  </si>
  <si>
    <t>Lecce</t>
  </si>
  <si>
    <t>Melendugno</t>
  </si>
  <si>
    <t>Morciano di Leuca</t>
  </si>
  <si>
    <t>Nardò</t>
  </si>
  <si>
    <t>Otranto</t>
  </si>
  <si>
    <t>Patù</t>
  </si>
  <si>
    <t>Racale</t>
  </si>
  <si>
    <t>Salve</t>
  </si>
  <si>
    <t>Santa Cesarea Terme</t>
  </si>
  <si>
    <t>Squinzano</t>
  </si>
  <si>
    <t>Taviano</t>
  </si>
  <si>
    <t>Tiggiano</t>
  </si>
  <si>
    <t>Trepuzzi</t>
  </si>
  <si>
    <t>Tricase</t>
  </si>
  <si>
    <t>Ugento</t>
  </si>
  <si>
    <t>Vernole</t>
  </si>
  <si>
    <t>Porto Cesareo</t>
  </si>
  <si>
    <t>Maratea</t>
  </si>
  <si>
    <t>Potenza</t>
  </si>
  <si>
    <t>Bernalda</t>
  </si>
  <si>
    <t>Matera</t>
  </si>
  <si>
    <t>Nova Siri</t>
  </si>
  <si>
    <t>Pisticci</t>
  </si>
  <si>
    <t>Policoro</t>
  </si>
  <si>
    <t>Rotondella</t>
  </si>
  <si>
    <t>Scanzano Jonico</t>
  </si>
  <si>
    <t>Acquappesa</t>
  </si>
  <si>
    <t>Albidona</t>
  </si>
  <si>
    <t>Amantea</t>
  </si>
  <si>
    <t>Amendolara</t>
  </si>
  <si>
    <t>Belmonte Calabro</t>
  </si>
  <si>
    <t>Belvedere Marittimo</t>
  </si>
  <si>
    <t>Bonifati</t>
  </si>
  <si>
    <t>Calopezzati</t>
  </si>
  <si>
    <t>Cariati</t>
  </si>
  <si>
    <t>Cassano all'Ionio</t>
  </si>
  <si>
    <t>Cetraro</t>
  </si>
  <si>
    <t>Cosenza</t>
  </si>
  <si>
    <t>Crosia</t>
  </si>
  <si>
    <t>Diamante</t>
  </si>
  <si>
    <t>Falconara Albanese</t>
  </si>
  <si>
    <t>Fiumefreddo Bruzio</t>
  </si>
  <si>
    <t>Fuscaldo</t>
  </si>
  <si>
    <t>Grisolia</t>
  </si>
  <si>
    <t>Guardia Piemontese</t>
  </si>
  <si>
    <t>Longobardi</t>
  </si>
  <si>
    <t>Mandatoriccio</t>
  </si>
  <si>
    <t>Montegiordano</t>
  </si>
  <si>
    <t>Paola</t>
  </si>
  <si>
    <t>Pietrapaola</t>
  </si>
  <si>
    <t>Praia a Mare</t>
  </si>
  <si>
    <t>Rocca Imperiale</t>
  </si>
  <si>
    <t>Roseto Capo Spulico</t>
  </si>
  <si>
    <t>Sangineto</t>
  </si>
  <si>
    <t>San Lucido</t>
  </si>
  <si>
    <t>San Nicola Arcella</t>
  </si>
  <si>
    <t>Santa Maria del Cedro</t>
  </si>
  <si>
    <t>Scala Coeli</t>
  </si>
  <si>
    <t>Scalea</t>
  </si>
  <si>
    <t>Tortora</t>
  </si>
  <si>
    <t>Trebisacce</t>
  </si>
  <si>
    <t>Villapiana</t>
  </si>
  <si>
    <t>Badolato</t>
  </si>
  <si>
    <t>Belcastro</t>
  </si>
  <si>
    <t>Borgia</t>
  </si>
  <si>
    <t>Botricello</t>
  </si>
  <si>
    <t>Catanzaro</t>
  </si>
  <si>
    <t>Cropani</t>
  </si>
  <si>
    <t>Curinga</t>
  </si>
  <si>
    <t>Davoli</t>
  </si>
  <si>
    <t>Falerna</t>
  </si>
  <si>
    <t>Gizzeria</t>
  </si>
  <si>
    <t>Guardavalle</t>
  </si>
  <si>
    <t>Isca sullo Ionio</t>
  </si>
  <si>
    <t>Montauro</t>
  </si>
  <si>
    <t>Montepaone</t>
  </si>
  <si>
    <t>Nocera Terinese</t>
  </si>
  <si>
    <t>San Sostene</t>
  </si>
  <si>
    <t>Santa Caterina dello Ionio</t>
  </si>
  <si>
    <t>Sant'Andrea Apostolo dello Ionio</t>
  </si>
  <si>
    <t>Satriano</t>
  </si>
  <si>
    <t>Sellia Marina</t>
  </si>
  <si>
    <t>Simeri Crichi</t>
  </si>
  <si>
    <t>Soverato</t>
  </si>
  <si>
    <t>Squillace</t>
  </si>
  <si>
    <t>Stalettì</t>
  </si>
  <si>
    <t>Lamezia Terme</t>
  </si>
  <si>
    <t>Africo</t>
  </si>
  <si>
    <t>Ardore</t>
  </si>
  <si>
    <t>Bagnara Calabra</t>
  </si>
  <si>
    <t>Bianco</t>
  </si>
  <si>
    <t>Bovalino</t>
  </si>
  <si>
    <t>Bova Marina</t>
  </si>
  <si>
    <t>Brancaleone</t>
  </si>
  <si>
    <t>Bruzzano Zeffirio</t>
  </si>
  <si>
    <t>Camini</t>
  </si>
  <si>
    <t>Casignana</t>
  </si>
  <si>
    <t>Caulonia</t>
  </si>
  <si>
    <t>Condofuri</t>
  </si>
  <si>
    <t>Ferruzzano</t>
  </si>
  <si>
    <t>Gioia Tauro</t>
  </si>
  <si>
    <t>Grotteria</t>
  </si>
  <si>
    <t>Locri</t>
  </si>
  <si>
    <t>Marina di Gioiosa Ionica</t>
  </si>
  <si>
    <t>Melito di Porto Salvo</t>
  </si>
  <si>
    <t>Monasterace</t>
  </si>
  <si>
    <t>Motta San Giovanni</t>
  </si>
  <si>
    <t>Palizzi</t>
  </si>
  <si>
    <t>Palmi</t>
  </si>
  <si>
    <t>Portigliola</t>
  </si>
  <si>
    <t>Reggio di Calabria</t>
  </si>
  <si>
    <t>Riace</t>
  </si>
  <si>
    <t>Roccella Ionica</t>
  </si>
  <si>
    <t>Rosarno</t>
  </si>
  <si>
    <t>San Lorenzo</t>
  </si>
  <si>
    <t>Sant'Ilario dello Ionio</t>
  </si>
  <si>
    <t>Scilla</t>
  </si>
  <si>
    <t>Seminara</t>
  </si>
  <si>
    <t>Siderno</t>
  </si>
  <si>
    <t>Stignano</t>
  </si>
  <si>
    <t>Stilo</t>
  </si>
  <si>
    <t>Villa San Giovanni</t>
  </si>
  <si>
    <t>San Ferdinando</t>
  </si>
  <si>
    <t>Alcamo</t>
  </si>
  <si>
    <t>Campobello di Mazara</t>
  </si>
  <si>
    <t>Castellammare del Golfo</t>
  </si>
  <si>
    <t>Castelvetrano</t>
  </si>
  <si>
    <t>Custonaci</t>
  </si>
  <si>
    <t>Erice</t>
  </si>
  <si>
    <t>Favignana</t>
  </si>
  <si>
    <t>Marsala</t>
  </si>
  <si>
    <t>Mazara del Vallo</t>
  </si>
  <si>
    <t>Paceco</t>
  </si>
  <si>
    <t>Pantelleria</t>
  </si>
  <si>
    <t>San Vito Lo Capo</t>
  </si>
  <si>
    <t>Trapani</t>
  </si>
  <si>
    <t>Valderice</t>
  </si>
  <si>
    <t>Petrosino</t>
  </si>
  <si>
    <t>Altavilla Milicia</t>
  </si>
  <si>
    <t>Bagheria</t>
  </si>
  <si>
    <t>Balestrate</t>
  </si>
  <si>
    <t>Campofelice di Roccella</t>
  </si>
  <si>
    <t>Capaci</t>
  </si>
  <si>
    <t>Carini</t>
  </si>
  <si>
    <t>Casteldaccia</t>
  </si>
  <si>
    <t>Cefalù</t>
  </si>
  <si>
    <t>Cinisi</t>
  </si>
  <si>
    <t>Ficarazzi</t>
  </si>
  <si>
    <t>Isola delle Femmine</t>
  </si>
  <si>
    <t>Lascari</t>
  </si>
  <si>
    <t>Palermo</t>
  </si>
  <si>
    <t>Pollina</t>
  </si>
  <si>
    <t>San Mauro Castelverde</t>
  </si>
  <si>
    <t>Santa Flavia</t>
  </si>
  <si>
    <t>Termini Imerese</t>
  </si>
  <si>
    <t>Terrasini</t>
  </si>
  <si>
    <t>Trabia</t>
  </si>
  <si>
    <t>Trappeto</t>
  </si>
  <si>
    <t>Ustica</t>
  </si>
  <si>
    <t>Alì Terme</t>
  </si>
  <si>
    <t>Barcellona Pozzo di Gotto</t>
  </si>
  <si>
    <t>Brolo</t>
  </si>
  <si>
    <t>Capo d'Orlando</t>
  </si>
  <si>
    <t>Caronia</t>
  </si>
  <si>
    <t>Falcone</t>
  </si>
  <si>
    <t>Forza d'Agrò</t>
  </si>
  <si>
    <t>Furci Siculo</t>
  </si>
  <si>
    <t>Furnari</t>
  </si>
  <si>
    <t>Giardini-Naxos</t>
  </si>
  <si>
    <t>Gioiosa Marea</t>
  </si>
  <si>
    <t>Itala</t>
  </si>
  <si>
    <t>Leni</t>
  </si>
  <si>
    <t>Letojanni</t>
  </si>
  <si>
    <t>Lipari</t>
  </si>
  <si>
    <t>Malfa</t>
  </si>
  <si>
    <t>Messina</t>
  </si>
  <si>
    <t>Milazzo</t>
  </si>
  <si>
    <t>Monforte San Giorgio</t>
  </si>
  <si>
    <t>Motta d'Affermo</t>
  </si>
  <si>
    <t>Naso</t>
  </si>
  <si>
    <t>Nizza di Sicilia</t>
  </si>
  <si>
    <t>Oliveri</t>
  </si>
  <si>
    <t>Pace del Mela</t>
  </si>
  <si>
    <t>Patti</t>
  </si>
  <si>
    <t>Piraino</t>
  </si>
  <si>
    <t>Reitano</t>
  </si>
  <si>
    <t>Roccalumera</t>
  </si>
  <si>
    <t>Rometta</t>
  </si>
  <si>
    <t>San Filippo del Mela</t>
  </si>
  <si>
    <t>San Pier Niceto</t>
  </si>
  <si>
    <t>Sant'Agata di Militello</t>
  </si>
  <si>
    <t>Sant'Alessio Siculo</t>
  </si>
  <si>
    <t>Santa Marina Salina</t>
  </si>
  <si>
    <t>Santa Teresa di Riva</t>
  </si>
  <si>
    <t>San Teodoro</t>
  </si>
  <si>
    <t>Santo Stefano di Camastra</t>
  </si>
  <si>
    <t>Saponara</t>
  </si>
  <si>
    <t>Scaletta Zanclea</t>
  </si>
  <si>
    <t>Spadafora</t>
  </si>
  <si>
    <t>Taormina</t>
  </si>
  <si>
    <t>Torregrotta</t>
  </si>
  <si>
    <t>Tusa</t>
  </si>
  <si>
    <t>Valdina</t>
  </si>
  <si>
    <t>Venetico</t>
  </si>
  <si>
    <t>Villafranca Tirrena</t>
  </si>
  <si>
    <t>Terme Vigliatore</t>
  </si>
  <si>
    <t>Acquedolci</t>
  </si>
  <si>
    <t>Torrenova</t>
  </si>
  <si>
    <t>Agrigento</t>
  </si>
  <si>
    <t>Cattolica Eraclea</t>
  </si>
  <si>
    <t>Lampedusa e Linosa</t>
  </si>
  <si>
    <t>Licata</t>
  </si>
  <si>
    <t>Menfi</t>
  </si>
  <si>
    <t>Montallegro</t>
  </si>
  <si>
    <t>Palma di Montechiaro</t>
  </si>
  <si>
    <t>Porto Empedocle</t>
  </si>
  <si>
    <t>Realmonte</t>
  </si>
  <si>
    <t>Ribera</t>
  </si>
  <si>
    <t>Sciacca</t>
  </si>
  <si>
    <t>Siculiana</t>
  </si>
  <si>
    <t>Butera</t>
  </si>
  <si>
    <t>Caltanissetta</t>
  </si>
  <si>
    <t>Gela</t>
  </si>
  <si>
    <t>Aci Castello</t>
  </si>
  <si>
    <t>Acireale</t>
  </si>
  <si>
    <t>Calatabiano</t>
  </si>
  <si>
    <t>Catania</t>
  </si>
  <si>
    <t>Fiumefreddo di Sicilia</t>
  </si>
  <si>
    <t>Mascali</t>
  </si>
  <si>
    <t>Riposto</t>
  </si>
  <si>
    <t>Acate</t>
  </si>
  <si>
    <t>Ispica</t>
  </si>
  <si>
    <t>Modica</t>
  </si>
  <si>
    <t>Pozzallo</t>
  </si>
  <si>
    <t>Ragusa</t>
  </si>
  <si>
    <t>Santa Croce Camerina</t>
  </si>
  <si>
    <t>Scicli</t>
  </si>
  <si>
    <t>Vittoria</t>
  </si>
  <si>
    <t>Augusta</t>
  </si>
  <si>
    <t>Avola</t>
  </si>
  <si>
    <t>Carlentini</t>
  </si>
  <si>
    <t>Melilli</t>
  </si>
  <si>
    <t>Noto</t>
  </si>
  <si>
    <t>Pachino</t>
  </si>
  <si>
    <t>Siracusa</t>
  </si>
  <si>
    <t>Portopalo di Capo Passero</t>
  </si>
  <si>
    <t>Priolo Gargallo</t>
  </si>
  <si>
    <t>Alghero</t>
  </si>
  <si>
    <t>Castelsardo</t>
  </si>
  <si>
    <t>Porto Torres</t>
  </si>
  <si>
    <t>Sassari</t>
  </si>
  <si>
    <t>Sorso</t>
  </si>
  <si>
    <t>Villanova Monteleone</t>
  </si>
  <si>
    <t>Valledoria</t>
  </si>
  <si>
    <t>Stintino</t>
  </si>
  <si>
    <t>Dorgali</t>
  </si>
  <si>
    <t>Nuoro</t>
  </si>
  <si>
    <t>Orosei</t>
  </si>
  <si>
    <t>Posada</t>
  </si>
  <si>
    <t>Siniscola</t>
  </si>
  <si>
    <t>Cagliari</t>
  </si>
  <si>
    <t>Capoterra</t>
  </si>
  <si>
    <t>Domus de Maria</t>
  </si>
  <si>
    <t>Maracalagonis</t>
  </si>
  <si>
    <t>Muravera</t>
  </si>
  <si>
    <t>Pula</t>
  </si>
  <si>
    <t>Quartu Sant'Elena</t>
  </si>
  <si>
    <t>Sarroch</t>
  </si>
  <si>
    <t>Sinnai</t>
  </si>
  <si>
    <t>Teulada</t>
  </si>
  <si>
    <t>Villaputzu</t>
  </si>
  <si>
    <t>Villasimius</t>
  </si>
  <si>
    <t>Castiadas</t>
  </si>
  <si>
    <t>Arborea</t>
  </si>
  <si>
    <t>Cabras</t>
  </si>
  <si>
    <t>Cuglieri</t>
  </si>
  <si>
    <t>Narbolia</t>
  </si>
  <si>
    <t>Oristano</t>
  </si>
  <si>
    <t>Riola Sardo</t>
  </si>
  <si>
    <t>Santa Giusta</t>
  </si>
  <si>
    <t>San Vero Milis</t>
  </si>
  <si>
    <t>Terralba</t>
  </si>
  <si>
    <t>Tresnuraghes</t>
  </si>
  <si>
    <t>Bosa</t>
  </si>
  <si>
    <t>Magomadas</t>
  </si>
  <si>
    <t>Bellaria-Igea Marina</t>
  </si>
  <si>
    <t>Cattolica</t>
  </si>
  <si>
    <t>Misano Adriatico</t>
  </si>
  <si>
    <t>Riccione</t>
  </si>
  <si>
    <t>Rimini</t>
  </si>
  <si>
    <t>Cirò</t>
  </si>
  <si>
    <t>Cirò Marina</t>
  </si>
  <si>
    <t>Crotone</t>
  </si>
  <si>
    <t>Crucoli</t>
  </si>
  <si>
    <t>Cutro</t>
  </si>
  <si>
    <t>Isola di Capo Rizzuto</t>
  </si>
  <si>
    <t>Melissa</t>
  </si>
  <si>
    <t>Strongoli</t>
  </si>
  <si>
    <t>Briatico</t>
  </si>
  <si>
    <t>Joppolo</t>
  </si>
  <si>
    <t>Nicotera</t>
  </si>
  <si>
    <t>Parghelia</t>
  </si>
  <si>
    <t>Pizzo</t>
  </si>
  <si>
    <t>Ricadi</t>
  </si>
  <si>
    <t>Tropea</t>
  </si>
  <si>
    <t>Vibo Valentia</t>
  </si>
  <si>
    <t>Zambrone</t>
  </si>
  <si>
    <t>Aglientu</t>
  </si>
  <si>
    <t>Arzachena</t>
  </si>
  <si>
    <t>Badesi</t>
  </si>
  <si>
    <t>Budoni</t>
  </si>
  <si>
    <t>Golfo Aranci</t>
  </si>
  <si>
    <t>La Maddalena</t>
  </si>
  <si>
    <t>Loiri Porto San Paolo</t>
  </si>
  <si>
    <t>Olbia</t>
  </si>
  <si>
    <t>Palau</t>
  </si>
  <si>
    <t>Santa Teresa Gallura</t>
  </si>
  <si>
    <t>Arzana</t>
  </si>
  <si>
    <t>Bari Sardo</t>
  </si>
  <si>
    <t>Baunei</t>
  </si>
  <si>
    <t>Cardedu</t>
  </si>
  <si>
    <t>Gairo</t>
  </si>
  <si>
    <t>Lanusei</t>
  </si>
  <si>
    <t>Loceri</t>
  </si>
  <si>
    <t>Lotzorai</t>
  </si>
  <si>
    <t>Tertenia</t>
  </si>
  <si>
    <t>Tortolì</t>
  </si>
  <si>
    <t>Arbus</t>
  </si>
  <si>
    <t>Buggerru</t>
  </si>
  <si>
    <t>Calasetta</t>
  </si>
  <si>
    <t>Carloforte</t>
  </si>
  <si>
    <t>Fluminimaggiore</t>
  </si>
  <si>
    <t>Giba</t>
  </si>
  <si>
    <t>Gonnesa</t>
  </si>
  <si>
    <t>Iglesias</t>
  </si>
  <si>
    <t>Masainas</t>
  </si>
  <si>
    <t>Portoscuso</t>
  </si>
  <si>
    <t>San Giovanni Suergiu</t>
  </si>
  <si>
    <t>Sant'Anna Arresi</t>
  </si>
  <si>
    <t>Sant'Antioco</t>
  </si>
  <si>
    <t>Altidona</t>
  </si>
  <si>
    <t>Campofilone</t>
  </si>
  <si>
    <t>Fermo</t>
  </si>
  <si>
    <t>Pedaso</t>
  </si>
  <si>
    <t>Porto San Giorgio</t>
  </si>
  <si>
    <t>Porto Sant'Elpidio</t>
  </si>
  <si>
    <t>Barletta</t>
  </si>
  <si>
    <t>Bisceglie</t>
  </si>
  <si>
    <t>Margherita di Savoia</t>
  </si>
  <si>
    <t>Trani</t>
  </si>
  <si>
    <t>Fonte: ISPRA</t>
  </si>
  <si>
    <t>Note :</t>
  </si>
  <si>
    <t>Territorio: REGIONI</t>
  </si>
  <si>
    <t>Veneto</t>
  </si>
  <si>
    <t>Liguria</t>
  </si>
  <si>
    <t>Emilia-Romagna</t>
  </si>
  <si>
    <t>Toscana</t>
  </si>
  <si>
    <t>Marche</t>
  </si>
  <si>
    <t>Lazio</t>
  </si>
  <si>
    <t>Abruzzo</t>
  </si>
  <si>
    <t>Campania</t>
  </si>
  <si>
    <t>Puglia</t>
  </si>
  <si>
    <t>Basilicata</t>
  </si>
  <si>
    <t>Calabria</t>
  </si>
  <si>
    <t>Sicilia</t>
  </si>
  <si>
    <t>Sardegna</t>
  </si>
  <si>
    <t xml:space="preserve">    - Nord</t>
  </si>
  <si>
    <t xml:space="preserve">        - Nord-ovest</t>
  </si>
  <si>
    <t xml:space="preserve">        - Nord-est</t>
  </si>
  <si>
    <t xml:space="preserve">    - Centro</t>
  </si>
  <si>
    <t xml:space="preserve">    - Centro-Nord</t>
  </si>
  <si>
    <t xml:space="preserve">    - Mezzogiorno</t>
  </si>
  <si>
    <t xml:space="preserve">        - Sud</t>
  </si>
  <si>
    <t xml:space="preserve">        - Isole</t>
  </si>
  <si>
    <t xml:space="preserve">    - Regioni non Ob. 1</t>
  </si>
  <si>
    <t xml:space="preserve">    - Regioni Ob. 1</t>
  </si>
  <si>
    <t xml:space="preserve">    - Regioni Ob. 1 (escl. Molise)</t>
  </si>
  <si>
    <t>Ciclo di programmazione F. S. 2014-20</t>
  </si>
  <si>
    <t xml:space="preserve">    - Regioni più sviluppate</t>
  </si>
  <si>
    <t xml:space="preserve">    - Regioni in transizione</t>
  </si>
  <si>
    <t xml:space="preserve">    - Regioni meno sviluppate</t>
  </si>
  <si>
    <t>Fonte : ISPRA</t>
  </si>
  <si>
    <t>Territorio: PROVINCE</t>
  </si>
  <si>
    <t>Pesaro e Urbino</t>
  </si>
  <si>
    <t>Barletta-Andria-Trani</t>
  </si>
  <si>
    <t>Sud Sardegna</t>
  </si>
  <si>
    <t>Capaccio Paestum</t>
  </si>
  <si>
    <t>Montebello Jonico</t>
  </si>
  <si>
    <t>Forli'-Cesena</t>
  </si>
  <si>
    <t>Massa Carrara</t>
  </si>
  <si>
    <t>Metadati</t>
  </si>
  <si>
    <t>Dinamica litoranea</t>
  </si>
  <si>
    <t>Costa naturale bassa</t>
  </si>
  <si>
    <t>Regione</t>
  </si>
  <si>
    <t>Costa naturale</t>
  </si>
  <si>
    <t>Totale</t>
  </si>
  <si>
    <t>Costa bassa</t>
  </si>
  <si>
    <t>km</t>
  </si>
  <si>
    <t>%</t>
  </si>
  <si>
    <t>Friuli Venezia Giulia</t>
  </si>
  <si>
    <t>Legenda delle ripartizioni e degli aggregati territoriali</t>
  </si>
  <si>
    <r>
      <t xml:space="preserve">  - Nord
</t>
    </r>
    <r>
      <rPr>
        <sz val="10"/>
        <color indexed="8"/>
        <rFont val="Tahoma"/>
        <family val="2"/>
      </rPr>
      <t>(Piemonte, Valle d'Aosta/Vallée d'Aoste, Lombardia, Trentino-Alto Adige/Südtirol, Veneto, Friuli-Venezia Giulia, Liguria, Emilia-Romagna)</t>
    </r>
  </si>
  <si>
    <r>
      <t xml:space="preserve">  - Nord-ovest
</t>
    </r>
    <r>
      <rPr>
        <sz val="10"/>
        <color indexed="8"/>
        <rFont val="Tahoma"/>
        <family val="2"/>
      </rPr>
      <t>(Piemonte, Valle d'Aosta/Vallée d'Aoste, Lombardia, Liguria)</t>
    </r>
  </si>
  <si>
    <r>
      <t xml:space="preserve">  - Nord-est
</t>
    </r>
    <r>
      <rPr>
        <sz val="10"/>
        <color indexed="8"/>
        <rFont val="Tahoma"/>
        <family val="2"/>
      </rPr>
      <t>(Trentino-Alto Adige/Südtirol, Veneto, Friuli-Venezia Giulia, Emilia-Romagna)</t>
    </r>
  </si>
  <si>
    <r>
      <t xml:space="preserve">  - Centro
</t>
    </r>
    <r>
      <rPr>
        <sz val="10"/>
        <color indexed="8"/>
        <rFont val="Tahoma"/>
        <family val="2"/>
      </rPr>
      <t>(Toscana, Umbria, Marche, Lazio)</t>
    </r>
  </si>
  <si>
    <r>
      <t xml:space="preserve">  - Centro-Nord
</t>
    </r>
    <r>
      <rPr>
        <sz val="10"/>
        <color indexed="8"/>
        <rFont val="Tahoma"/>
        <family val="2"/>
      </rPr>
      <t>(Piemonte, Valle d'Aosta/Vallée d'Aoste, Lombardia, Trentino-Alto Adige/Südtirol, Veneto, Friuli-Venezia Giulia, Liguria, Emilia-Romagna, Toscana, Umbria, Marche, Lazio)</t>
    </r>
  </si>
  <si>
    <r>
      <t xml:space="preserve">  - Mezzogiorno
</t>
    </r>
    <r>
      <rPr>
        <sz val="10"/>
        <color indexed="8"/>
        <rFont val="Tahoma"/>
        <family val="2"/>
      </rPr>
      <t>(Abruzzo, Molise, Campania, Puglia, Basilicata, Calabria, Sicilia, Sardegna)</t>
    </r>
  </si>
  <si>
    <r>
      <t xml:space="preserve">  - Sud
</t>
    </r>
    <r>
      <rPr>
        <sz val="10"/>
        <color indexed="8"/>
        <rFont val="Tahoma"/>
        <family val="2"/>
      </rPr>
      <t>(Abruzzo, Molise, Campania, Puglia, Basilicata, Calabria)</t>
    </r>
  </si>
  <si>
    <r>
      <t xml:space="preserve">  - Isole
</t>
    </r>
    <r>
      <rPr>
        <sz val="10"/>
        <color indexed="8"/>
        <rFont val="Tahoma"/>
        <family val="2"/>
      </rPr>
      <t>(Sicilia, Sardegna)</t>
    </r>
  </si>
  <si>
    <r>
      <t xml:space="preserve">  - Regioni più sviluppate
</t>
    </r>
    <r>
      <rPr>
        <sz val="10"/>
        <color indexed="8"/>
        <rFont val="Tahoma"/>
        <family val="2"/>
      </rPr>
      <t>(Piemonte, Valle d'Aosta/Vallée d'Aoste, Lombardia, Trentino-Alto Adige/Südtirol, Veneto, Friuli-Venezia Giulia, Liguria, Emilia-Romagna, Toscana, Umbria, Marche, Lazio)</t>
    </r>
  </si>
  <si>
    <r>
      <t xml:space="preserve">  - Regioni in transizione
</t>
    </r>
    <r>
      <rPr>
        <sz val="10"/>
        <color indexed="8"/>
        <rFont val="Tahoma"/>
        <family val="2"/>
      </rPr>
      <t>(Abruzzo, Molise, Sardegna)</t>
    </r>
  </si>
  <si>
    <r>
      <t xml:space="preserve">  - Regioni meno sviluppate
</t>
    </r>
    <r>
      <rPr>
        <sz val="10"/>
        <color indexed="8"/>
        <rFont val="Tahoma"/>
        <family val="2"/>
      </rPr>
      <t>(Campania, Puglia, Basilicata, Calabria, Sicilia)</t>
    </r>
  </si>
  <si>
    <t>Legenda Colori :</t>
  </si>
  <si>
    <t xml:space="preserve"> - Colore linguetta foglio di lavoro</t>
  </si>
  <si>
    <t xml:space="preserve"> Indicatore che fa parte delle tavole di osservazione del QSN</t>
  </si>
  <si>
    <t xml:space="preserve"> Indicatore il cui grafico è presente sul portale Opencoesione: http://www.opencoesione.gov.it/dati-istat-di-contesto/</t>
  </si>
  <si>
    <t xml:space="preserve"> L'indicatore fa parte del set di indicatori dell'Accordo di Partenariato 2014-2020</t>
  </si>
  <si>
    <t xml:space="preserve"> - Colore titolo indicatore (FONTE)</t>
  </si>
  <si>
    <t xml:space="preserve"> Istat</t>
  </si>
  <si>
    <t xml:space="preserve"> Altri enti Sistan</t>
  </si>
  <si>
    <t xml:space="preserve"> Banca d'Italia e UIC</t>
  </si>
  <si>
    <t xml:space="preserve"> Enti non Sistan</t>
  </si>
  <si>
    <t>Caratteri(Convenzionali):</t>
  </si>
  <si>
    <t xml:space="preserve"> Linea ( - )     quando il fenomeno non esiste oppure quando il fenomeno esiste e viene rilevato, ma i casi non si sono verificati.</t>
  </si>
  <si>
    <t xml:space="preserve"> Quattro puntini ( .... )     quando il fenomeno esiste, ma i dati non si conoscono per qualsiasi ragione.</t>
  </si>
  <si>
    <t>Modificata</t>
  </si>
  <si>
    <t>Erosione</t>
  </si>
  <si>
    <t>Avanzamento</t>
  </si>
  <si>
    <t>Totale complessivo</t>
  </si>
  <si>
    <t>Regioni</t>
  </si>
  <si>
    <t>Città  Sant'Angelo</t>
  </si>
  <si>
    <t>Corigliano-Rossano</t>
  </si>
  <si>
    <t>Duino Aurisina</t>
  </si>
  <si>
    <t>Trinità  d'Agultu e Vignola</t>
  </si>
  <si>
    <t>Rio</t>
  </si>
  <si>
    <t>Territorio: Comuni</t>
  </si>
  <si>
    <t xml:space="preserve">Costa </t>
  </si>
  <si>
    <t>Analisi delle variazioni delle coste basse (&gt;+/-5m) nel periodo 2000-2006 ( c)</t>
  </si>
  <si>
    <t>Nome indicatore:</t>
  </si>
  <si>
    <t xml:space="preserve">Nome tabella: </t>
  </si>
  <si>
    <t xml:space="preserve">Nome indicatore: </t>
  </si>
  <si>
    <t>2006 (c )</t>
  </si>
  <si>
    <t>(c ) Dati ISPRA a scala nazionale, derivanti da elaborazioni dei rilievi cartografici della linea di riva e delle spiagge al 2006, rilevati dal mosaico delle ortofoto a colori del volo IT2006 disponibile sul Portale Cartografico Nazionale. Per l’attribuzione dei diversi livelli amministrativi sono stati utilizzati i limiti comunali, provinciali e regionali ISTAT 2001.</t>
  </si>
  <si>
    <t xml:space="preserve">  Province</t>
  </si>
  <si>
    <t>Costa</t>
  </si>
  <si>
    <t>(a) I dati di base per il calcolo dell’indicatore sono stati ottenuti mediante fotointerpretazione, digitalizzazione e classificazione delle informazioni territoriali della fascia costiera rilevabili da ortofoto zenitali a colori con risoluzione sub-metrica. Per la rappresentazione cartografica, l’elaborazione e la descrizione delle caratteristiche geomorfologiche dei litorali e delle strutture artificiali – porti, opere di difesa e manufatti - realizzate lungo la linea di riva sono stati definiti standard applicati uniformemente a tutte le coste italiane e coerenti con quelli applicati nei precedenti rilievi di osservazione dello stato delle coste italiane e di analisi dei cambiamenti.</t>
  </si>
  <si>
    <t>(c )L’analisi delle variazioni delle coste basse nel periodo 2000-2006 è stata effettuata in ambiente GIS mediante confronto e analisi spaziale degli scostamenti superiori a +/-5m dell’assetto della linea di riva rilevata dal mosaico delle ortofoto del volo IT2006 rispetto a quello rilevato dal mosaico delle ortofoto del volo IT2000. Per l’attribuzione dei diversi livelli amministrativi sono stati utilizzati i limiti comunali, provinciali e regionali ISTAT 2001.</t>
  </si>
  <si>
    <t>https://annuario.isprambiente.it/pon/basic/49</t>
  </si>
  <si>
    <t>Dinamica litoranea - erosione e avanzamento (a)</t>
  </si>
  <si>
    <t>Italia</t>
  </si>
  <si>
    <t>2020 (b )</t>
  </si>
  <si>
    <t>Ciclo di programmazione F.S. 2021-27</t>
  </si>
  <si>
    <t>Analisi delle modifiche delle coste basse (&gt;+/-5m) nel periodo 2006-2020 (b)</t>
  </si>
  <si>
    <t>Lunghezza (km) e percentuale su base regionale, provinciale e comunale della costa bassa che ha subito cambiamenti in arretramento o in avanzamento superiori a +/-5m nel periodo 2006-2020</t>
  </si>
  <si>
    <t>Analisi delle variazioni delle coste basse (&gt;+/-5m) nel periodo 2006-2020 ( b)</t>
  </si>
  <si>
    <t>Lunghezza (km) e percentuale su base regionale, provinciale e comunale della costa, della costa naturale e naturale bassa al 2020</t>
  </si>
  <si>
    <t>Costa italiana, naturale e naturale bassa al 2020 (a).</t>
  </si>
  <si>
    <t>Lunghezza (km) e percentuale su base regionale e provinciale della costa, della costa naturale e naturale bassa al 2020</t>
  </si>
  <si>
    <t xml:space="preserve"> Lunghezza (km) e percentuale su base regionale e provinciale della costa bassa che ha subito cambiamenti in arretramento o in avanzamento superiori a +/-5m nel periodo 2006-2020</t>
  </si>
  <si>
    <t>(b ) Dati ISPRA a scala nazionale, derivanti da elaborazioni dei rilievi cartografici della linea di riva e delle spiagge al 2020, rilevati dal mosaico delle ortofoto a colori disponibile sulle piattaforme Google Maps e Google Earth nell’anno 2020. Per l’attribuzione dei diversi livelli amministrativi sono stati utilizzati i limiti comunali, provinciali e regionali ISTAT 2018.</t>
  </si>
  <si>
    <t>Lunghezza (km) e percentuale su base regionale della costa, della costa naturale e naturale bassa nel 2020 e nel 2006</t>
  </si>
  <si>
    <t>(b ) Dati ISPRA a scala nazionale, derivanti dall'elaborazione dei rilievi cartografici della linea di riva e delle spiagge al 2020, rilevati dal mosaico delle ortofoto a colori disponibile sulle piattaforme Google Maps e Google Earth nell’anno 2020. Per l’attribuzione dei diversi livelli amministrativi sono stati utilizzati i limiti comunali, provinciali e regionali ISTAT 2018.</t>
  </si>
  <si>
    <t>(a) La stima della lunghezza dei tratti di costa in erosione e in avanzamento è stata effettuata in ambiente GIS mediante sovrapposizione di due assetti della linea di riva rilevati in periodi successivi (2000-2006 e 2006-2020) e analisi spaziale degli scostamenti dell’ultimo rilievo rispetto al precedente. Nel periodo in esame i tratti di costa che hanno subito scostamenti verso l’entroterra superiori a 5m rispetto al rilievo precedente sono classificati in erosione, mentre i tratti di costa che hanno subito uno scostamento verso mare superiore a 5m sono classificati in avanzamento. I tratti di costa che nel periodo hanno subito scostamenti compresi tra +/-5m sono classificati stabili.</t>
  </si>
  <si>
    <t>(b) L’analisi dei tratti costa in arretramento e in avanzamento nel periodo 2006-2020 è stata effettuata in ambiente GIS mediante confronto e analisi spaziale degli spostamenti superiori a +/-5m dell’assetto della linea di riva rilevata dal mosaico delle ortofoto Google nell’anno 2020 rispetto a quello rilevato dal mosaico delle ortofoto del volo IT2006. Per l’attribuzione dei diversi livelli amministrativi sono stati utilizzati i limiti comunali, provinciali e regionali ISTAT 2018.</t>
  </si>
  <si>
    <t>(b) L’analisi dei tratti costa in arretramento e in avanzamento nel periodo 2006-2020 è stata effettuata in ambiente GIS mediante confronto e analisi spaziale degli spostamenti superiori a +/-5m dell’assetto della linea di riva rilevata dal mosaico delle ortofoto Google nell’anno 2020 rispetto a quello rilevato dal mosaico delle ortofoto del volo IT2006. Per l’attribuzione dei diversi livelli amministrativi sono stati utilizzati i limiti comunali, provinciali e regionali ISTAT 2018</t>
  </si>
  <si>
    <t>Friuli-Venezia Giulia</t>
  </si>
  <si>
    <t xml:space="preserve">Totale </t>
  </si>
  <si>
    <t>Regione/Province</t>
  </si>
  <si>
    <t xml:space="preserve">Note </t>
  </si>
  <si>
    <t>Regioni/Province/Comuni</t>
  </si>
  <si>
    <t xml:space="preserve"> Lunghezza (km) e percentuale su base regionale della costa bassa che ha subito cambiamenti in arretramento o in avanzamento superiori a +/-5m nel periodo 2006-2020 e 2000-2006</t>
  </si>
  <si>
    <t>Note</t>
  </si>
  <si>
    <t>Ciclo di programmazione F. S. 2021-27</t>
  </si>
  <si>
    <r>
      <t xml:space="preserve">  - Regioni più sviluppate
</t>
    </r>
    <r>
      <rPr>
        <sz val="10"/>
        <rFont val="Tahoma"/>
        <family val="2"/>
      </rPr>
      <t xml:space="preserve">(Piemonte, Valle d'Aosta/Vallée d'Aoste, Lombardia, Trentino-Alto Adige/Südtirol, Veneto, Friuli-Venezia Giulia, Liguria, Emilia-Romagna, Toscana, Lazio) </t>
    </r>
  </si>
  <si>
    <r>
      <t xml:space="preserve">  - Regioni in transizione
</t>
    </r>
    <r>
      <rPr>
        <sz val="10"/>
        <rFont val="Tahoma"/>
        <family val="2"/>
      </rPr>
      <t>(Marche, Umbria, Abruzzo)</t>
    </r>
  </si>
  <si>
    <r>
      <t xml:space="preserve">  - Regioni meno sviluppate
</t>
    </r>
    <r>
      <rPr>
        <sz val="10"/>
        <rFont val="Tahoma"/>
        <family val="2"/>
      </rPr>
      <t>(Molise, Campania, Puglia, Basilicata, Calabria, Sicilia, Sardegna)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</si>
</sst>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,##0.0"/>
    <numFmt numFmtId="166" formatCode="0.0"/>
    <numFmt numFmtId="167" formatCode="#,##0.000000000000000"/>
  </numFmts>
  <fonts count="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0"/>
      <color theme="1"/>
      <name val="Tahoma"/>
      <family val="2"/>
    </font>
    <font>
      <b/>
      <sz val="10"/>
      <color theme="3"/>
      <name val="Tahoma"/>
      <family val="2"/>
    </font>
    <font>
      <sz val="10"/>
      <color indexed="8"/>
      <name val="Tahoma"/>
      <family val="2"/>
    </font>
    <font>
      <b/>
      <sz val="14"/>
      <color theme="1"/>
      <name val="Calibri"/>
      <family val="2"/>
      <scheme val="minor"/>
    </font>
    <font>
      <b/>
      <sz val="11"/>
      <color rgb="FF008000"/>
      <name val="Calibri"/>
      <family val="2"/>
      <scheme val="minor"/>
    </font>
    <font>
      <b/>
      <sz val="11"/>
      <color rgb="FFFFA500"/>
      <name val="Calibri"/>
      <family val="2"/>
      <scheme val="minor"/>
    </font>
    <font>
      <b/>
      <sz val="11"/>
      <color rgb="FFEE82EE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rgb="FFA52A2A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i/>
      <sz val="11"/>
      <name val="Calibri"/>
      <family val="2"/>
    </font>
    <font>
      <b/>
      <sz val="10"/>
      <name val="Tahoma"/>
      <family val="2"/>
    </font>
    <font>
      <sz val="10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99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A500"/>
        <bgColor indexed="64"/>
      </patternFill>
    </fill>
    <fill>
      <patternFill patternType="solid">
        <fgColor rgb="FFEE82EE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A52A2A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theme="4" tint="0.79998168889431442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</cellStyleXfs>
  <cellXfs count="19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 vertical="center"/>
    </xf>
    <xf numFmtId="0" fontId="6" fillId="0" borderId="0" xfId="0" applyFont="1"/>
    <xf numFmtId="0" fontId="0" fillId="0" borderId="0" xfId="0" applyAlignment="1">
      <alignment horizontal="left" vertical="top" wrapText="1"/>
    </xf>
    <xf numFmtId="0" fontId="1" fillId="0" borderId="0" xfId="0" applyFont="1"/>
    <xf numFmtId="0" fontId="10" fillId="0" borderId="0" xfId="0" applyFont="1"/>
    <xf numFmtId="0" fontId="1" fillId="0" borderId="2" xfId="0" applyFont="1" applyBorder="1"/>
    <xf numFmtId="49" fontId="1" fillId="3" borderId="4" xfId="0" applyNumberFormat="1" applyFont="1" applyFill="1" applyBorder="1" applyAlignment="1">
      <alignment vertical="top" wrapText="1"/>
    </xf>
    <xf numFmtId="49" fontId="1" fillId="3" borderId="1" xfId="0" applyNumberFormat="1" applyFont="1" applyFill="1" applyBorder="1" applyAlignment="1">
      <alignment vertical="top"/>
    </xf>
    <xf numFmtId="49" fontId="1" fillId="3" borderId="6" xfId="0" applyNumberFormat="1" applyFont="1" applyFill="1" applyBorder="1" applyAlignment="1">
      <alignment vertical="top" wrapText="1"/>
    </xf>
    <xf numFmtId="49" fontId="1" fillId="3" borderId="7" xfId="0" applyNumberFormat="1" applyFont="1" applyFill="1" applyBorder="1" applyAlignment="1">
      <alignment vertical="top" wrapText="1"/>
    </xf>
    <xf numFmtId="49" fontId="1" fillId="3" borderId="5" xfId="0" applyNumberFormat="1" applyFont="1" applyFill="1" applyBorder="1" applyAlignment="1">
      <alignment vertical="top" wrapText="1"/>
    </xf>
    <xf numFmtId="0" fontId="1" fillId="3" borderId="4" xfId="0" applyFont="1" applyFill="1" applyBorder="1"/>
    <xf numFmtId="0" fontId="1" fillId="3" borderId="2" xfId="0" applyFont="1" applyFill="1" applyBorder="1"/>
    <xf numFmtId="3" fontId="1" fillId="0" borderId="2" xfId="0" applyNumberFormat="1" applyFont="1" applyBorder="1"/>
    <xf numFmtId="0" fontId="14" fillId="4" borderId="0" xfId="2" applyFont="1" applyFill="1"/>
    <xf numFmtId="0" fontId="15" fillId="4" borderId="0" xfId="2" applyFont="1" applyFill="1"/>
    <xf numFmtId="0" fontId="18" fillId="4" borderId="0" xfId="2" applyFont="1" applyFill="1"/>
    <xf numFmtId="0" fontId="1" fillId="4" borderId="0" xfId="2" applyFont="1" applyFill="1"/>
    <xf numFmtId="0" fontId="15" fillId="5" borderId="0" xfId="2" applyFont="1" applyFill="1"/>
    <xf numFmtId="0" fontId="19" fillId="4" borderId="0" xfId="2" applyFont="1" applyFill="1"/>
    <xf numFmtId="0" fontId="15" fillId="6" borderId="0" xfId="2" applyFont="1" applyFill="1"/>
    <xf numFmtId="0" fontId="20" fillId="4" borderId="0" xfId="2" applyFont="1" applyFill="1"/>
    <xf numFmtId="0" fontId="15" fillId="7" borderId="0" xfId="2" applyFont="1" applyFill="1"/>
    <xf numFmtId="0" fontId="21" fillId="4" borderId="0" xfId="2" applyFont="1" applyFill="1"/>
    <xf numFmtId="0" fontId="15" fillId="8" borderId="0" xfId="2" applyFont="1" applyFill="1"/>
    <xf numFmtId="0" fontId="9" fillId="4" borderId="0" xfId="2" applyFont="1" applyFill="1"/>
    <xf numFmtId="0" fontId="15" fillId="9" borderId="0" xfId="2" applyFont="1" applyFill="1"/>
    <xf numFmtId="0" fontId="22" fillId="4" borderId="0" xfId="2" applyFont="1" applyFill="1"/>
    <xf numFmtId="0" fontId="15" fillId="10" borderId="0" xfId="2" applyFont="1" applyFill="1"/>
    <xf numFmtId="0" fontId="23" fillId="4" borderId="0" xfId="2" applyFont="1" applyFill="1"/>
    <xf numFmtId="0" fontId="15" fillId="11" borderId="0" xfId="2" applyFont="1" applyFill="1"/>
    <xf numFmtId="0" fontId="13" fillId="4" borderId="0" xfId="2" applyFont="1" applyFill="1"/>
    <xf numFmtId="0" fontId="15" fillId="12" borderId="0" xfId="2" applyFont="1" applyFill="1"/>
    <xf numFmtId="0" fontId="12" fillId="12" borderId="0" xfId="2" applyFill="1"/>
    <xf numFmtId="0" fontId="12" fillId="0" borderId="0" xfId="2"/>
    <xf numFmtId="3" fontId="0" fillId="0" borderId="0" xfId="0" applyNumberFormat="1"/>
    <xf numFmtId="0" fontId="1" fillId="3" borderId="5" xfId="0" applyFont="1" applyFill="1" applyBorder="1"/>
    <xf numFmtId="0" fontId="1" fillId="3" borderId="3" xfId="0" applyFont="1" applyFill="1" applyBorder="1"/>
    <xf numFmtId="0" fontId="0" fillId="0" borderId="2" xfId="0" applyBorder="1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24" fillId="0" borderId="0" xfId="0" applyFont="1"/>
    <xf numFmtId="0" fontId="25" fillId="3" borderId="3" xfId="0" applyFont="1" applyFill="1" applyBorder="1" applyAlignment="1">
      <alignment horizontal="center"/>
    </xf>
    <xf numFmtId="49" fontId="25" fillId="3" borderId="3" xfId="0" applyNumberFormat="1" applyFont="1" applyFill="1" applyBorder="1" applyAlignment="1">
      <alignment horizontal="center" vertical="top" wrapText="1"/>
    </xf>
    <xf numFmtId="0" fontId="25" fillId="3" borderId="2" xfId="0" applyFont="1" applyFill="1" applyBorder="1" applyAlignment="1">
      <alignment horizontal="center"/>
    </xf>
    <xf numFmtId="49" fontId="1" fillId="3" borderId="11" xfId="0" applyNumberFormat="1" applyFont="1" applyFill="1" applyBorder="1" applyAlignment="1">
      <alignment vertical="top" wrapText="1"/>
    </xf>
    <xf numFmtId="0" fontId="1" fillId="3" borderId="7" xfId="0" applyFont="1" applyFill="1" applyBorder="1"/>
    <xf numFmtId="0" fontId="24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center"/>
    </xf>
    <xf numFmtId="164" fontId="1" fillId="0" borderId="2" xfId="0" applyNumberFormat="1" applyFont="1" applyBorder="1"/>
    <xf numFmtId="3" fontId="27" fillId="0" borderId="14" xfId="0" applyNumberFormat="1" applyFont="1" applyBorder="1"/>
    <xf numFmtId="3" fontId="27" fillId="0" borderId="14" xfId="0" applyNumberFormat="1" applyFont="1" applyBorder="1" applyAlignment="1">
      <alignment horizontal="right"/>
    </xf>
    <xf numFmtId="164" fontId="0" fillId="0" borderId="2" xfId="0" applyNumberFormat="1" applyBorder="1"/>
    <xf numFmtId="3" fontId="27" fillId="0" borderId="2" xfId="0" applyNumberFormat="1" applyFont="1" applyBorder="1"/>
    <xf numFmtId="3" fontId="27" fillId="0" borderId="2" xfId="0" applyNumberFormat="1" applyFont="1" applyBorder="1" applyAlignment="1">
      <alignment horizontal="right"/>
    </xf>
    <xf numFmtId="164" fontId="27" fillId="0" borderId="5" xfId="0" applyNumberFormat="1" applyFont="1" applyBorder="1"/>
    <xf numFmtId="164" fontId="27" fillId="0" borderId="4" xfId="0" applyNumberFormat="1" applyFont="1" applyBorder="1"/>
    <xf numFmtId="164" fontId="27" fillId="0" borderId="15" xfId="0" applyNumberFormat="1" applyFont="1" applyBorder="1"/>
    <xf numFmtId="164" fontId="27" fillId="0" borderId="5" xfId="0" applyNumberFormat="1" applyFont="1" applyBorder="1" applyAlignment="1">
      <alignment horizontal="right"/>
    </xf>
    <xf numFmtId="164" fontId="27" fillId="0" borderId="4" xfId="0" applyNumberFormat="1" applyFont="1" applyBorder="1" applyAlignment="1">
      <alignment horizontal="right"/>
    </xf>
    <xf numFmtId="164" fontId="27" fillId="0" borderId="15" xfId="0" applyNumberFormat="1" applyFont="1" applyBorder="1" applyAlignment="1">
      <alignment horizontal="right"/>
    </xf>
    <xf numFmtId="0" fontId="7" fillId="0" borderId="0" xfId="0" applyFont="1" applyAlignment="1">
      <alignment horizontal="center" vertical="center"/>
    </xf>
    <xf numFmtId="0" fontId="1" fillId="13" borderId="4" xfId="0" applyFont="1" applyFill="1" applyBorder="1"/>
    <xf numFmtId="0" fontId="1" fillId="13" borderId="7" xfId="0" applyFont="1" applyFill="1" applyBorder="1"/>
    <xf numFmtId="0" fontId="1" fillId="13" borderId="5" xfId="0" applyFont="1" applyFill="1" applyBorder="1"/>
    <xf numFmtId="0" fontId="5" fillId="0" borderId="0" xfId="0" applyFont="1" applyAlignment="1">
      <alignment vertical="top"/>
    </xf>
    <xf numFmtId="0" fontId="10" fillId="0" borderId="0" xfId="0" applyFont="1" applyAlignment="1">
      <alignment vertical="top"/>
    </xf>
    <xf numFmtId="165" fontId="0" fillId="0" borderId="2" xfId="0" applyNumberFormat="1" applyBorder="1"/>
    <xf numFmtId="49" fontId="1" fillId="3" borderId="6" xfId="0" applyNumberFormat="1" applyFont="1" applyFill="1" applyBorder="1" applyAlignment="1">
      <alignment vertical="top"/>
    </xf>
    <xf numFmtId="0" fontId="25" fillId="3" borderId="10" xfId="0" applyFont="1" applyFill="1" applyBorder="1" applyAlignment="1">
      <alignment horizontal="center"/>
    </xf>
    <xf numFmtId="0" fontId="1" fillId="3" borderId="12" xfId="0" applyFont="1" applyFill="1" applyBorder="1"/>
    <xf numFmtId="0" fontId="0" fillId="0" borderId="0" xfId="0" applyAlignment="1">
      <alignment horizontal="left"/>
    </xf>
    <xf numFmtId="0" fontId="28" fillId="0" borderId="0" xfId="0" applyFont="1"/>
    <xf numFmtId="0" fontId="8" fillId="0" borderId="0" xfId="1" applyFill="1"/>
    <xf numFmtId="164" fontId="1" fillId="0" borderId="2" xfId="3" applyNumberFormat="1" applyFont="1" applyFill="1" applyBorder="1" applyAlignment="1">
      <alignment horizontal="right"/>
    </xf>
    <xf numFmtId="165" fontId="0" fillId="0" borderId="0" xfId="0" applyNumberFormat="1"/>
    <xf numFmtId="164" fontId="0" fillId="0" borderId="0" xfId="3" applyNumberFormat="1" applyFont="1"/>
    <xf numFmtId="9" fontId="0" fillId="0" borderId="0" xfId="3" applyFont="1" applyFill="1"/>
    <xf numFmtId="0" fontId="1" fillId="0" borderId="4" xfId="0" applyFont="1" applyBorder="1"/>
    <xf numFmtId="4" fontId="0" fillId="0" borderId="2" xfId="0" applyNumberFormat="1" applyBorder="1"/>
    <xf numFmtId="0" fontId="28" fillId="0" borderId="0" xfId="0" applyFont="1" applyAlignment="1">
      <alignment horizontal="left" indent="1"/>
    </xf>
    <xf numFmtId="165" fontId="28" fillId="0" borderId="2" xfId="0" applyNumberFormat="1" applyFont="1" applyBorder="1"/>
    <xf numFmtId="2" fontId="0" fillId="0" borderId="2" xfId="0" applyNumberFormat="1" applyBorder="1"/>
    <xf numFmtId="0" fontId="28" fillId="0" borderId="0" xfId="0" applyFont="1" applyAlignment="1">
      <alignment horizontal="left" indent="2"/>
    </xf>
    <xf numFmtId="0" fontId="1" fillId="0" borderId="4" xfId="0" applyFont="1" applyBorder="1" applyAlignment="1">
      <alignment horizontal="left"/>
    </xf>
    <xf numFmtId="164" fontId="1" fillId="0" borderId="2" xfId="3" applyNumberFormat="1" applyFont="1" applyFill="1" applyBorder="1"/>
    <xf numFmtId="9" fontId="1" fillId="0" borderId="2" xfId="3" applyFont="1" applyFill="1" applyBorder="1"/>
    <xf numFmtId="164" fontId="0" fillId="0" borderId="2" xfId="3" applyNumberFormat="1" applyFont="1" applyFill="1" applyBorder="1"/>
    <xf numFmtId="9" fontId="0" fillId="0" borderId="2" xfId="3" applyFont="1" applyFill="1" applyBorder="1"/>
    <xf numFmtId="49" fontId="25" fillId="3" borderId="2" xfId="0" applyNumberFormat="1" applyFont="1" applyFill="1" applyBorder="1" applyAlignment="1">
      <alignment horizontal="center" vertical="top" wrapText="1"/>
    </xf>
    <xf numFmtId="164" fontId="0" fillId="0" borderId="11" xfId="3" applyNumberFormat="1" applyFont="1" applyFill="1" applyBorder="1"/>
    <xf numFmtId="9" fontId="0" fillId="0" borderId="11" xfId="3" applyFont="1" applyFill="1" applyBorder="1"/>
    <xf numFmtId="164" fontId="0" fillId="0" borderId="3" xfId="3" applyNumberFormat="1" applyFont="1" applyFill="1" applyBorder="1"/>
    <xf numFmtId="9" fontId="0" fillId="0" borderId="3" xfId="3" applyFont="1" applyFill="1" applyBorder="1"/>
    <xf numFmtId="166" fontId="1" fillId="0" borderId="2" xfId="0" applyNumberFormat="1" applyFont="1" applyBorder="1"/>
    <xf numFmtId="166" fontId="0" fillId="0" borderId="2" xfId="0" applyNumberFormat="1" applyBorder="1"/>
    <xf numFmtId="166" fontId="0" fillId="0" borderId="11" xfId="0" applyNumberFormat="1" applyBorder="1"/>
    <xf numFmtId="166" fontId="0" fillId="0" borderId="3" xfId="0" applyNumberFormat="1" applyBorder="1"/>
    <xf numFmtId="0" fontId="1" fillId="0" borderId="7" xfId="0" applyFont="1" applyBorder="1"/>
    <xf numFmtId="165" fontId="1" fillId="0" borderId="9" xfId="0" applyNumberFormat="1" applyFont="1" applyBorder="1"/>
    <xf numFmtId="0" fontId="0" fillId="0" borderId="3" xfId="0" applyBorder="1" applyAlignment="1">
      <alignment horizontal="left"/>
    </xf>
    <xf numFmtId="0" fontId="1" fillId="0" borderId="2" xfId="0" applyFont="1" applyBorder="1" applyAlignment="1">
      <alignment horizontal="center"/>
    </xf>
    <xf numFmtId="164" fontId="1" fillId="0" borderId="2" xfId="3" applyNumberFormat="1" applyFont="1" applyFill="1" applyBorder="1" applyAlignment="1">
      <alignment horizontal="center"/>
    </xf>
    <xf numFmtId="0" fontId="1" fillId="0" borderId="12" xfId="0" applyFont="1" applyBorder="1"/>
    <xf numFmtId="1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" fillId="0" borderId="11" xfId="0" applyFont="1" applyBorder="1"/>
    <xf numFmtId="0" fontId="6" fillId="0" borderId="0" xfId="0" applyFont="1" applyAlignment="1">
      <alignment horizontal="left" vertical="top" wrapText="1"/>
    </xf>
    <xf numFmtId="3" fontId="28" fillId="0" borderId="0" xfId="0" applyNumberFormat="1" applyFont="1"/>
    <xf numFmtId="167" fontId="0" fillId="0" borderId="0" xfId="0" applyNumberFormat="1"/>
    <xf numFmtId="164" fontId="0" fillId="0" borderId="0" xfId="0" applyNumberFormat="1" applyAlignment="1">
      <alignment horizontal="right"/>
    </xf>
    <xf numFmtId="0" fontId="1" fillId="14" borderId="2" xfId="0" applyFont="1" applyFill="1" applyBorder="1" applyAlignment="1">
      <alignment horizontal="center"/>
    </xf>
    <xf numFmtId="3" fontId="26" fillId="14" borderId="2" xfId="0" applyNumberFormat="1" applyFont="1" applyFill="1" applyBorder="1"/>
    <xf numFmtId="164" fontId="26" fillId="14" borderId="17" xfId="0" applyNumberFormat="1" applyFont="1" applyFill="1" applyBorder="1"/>
    <xf numFmtId="164" fontId="27" fillId="14" borderId="5" xfId="0" applyNumberFormat="1" applyFont="1" applyFill="1" applyBorder="1"/>
    <xf numFmtId="3" fontId="26" fillId="14" borderId="16" xfId="0" applyNumberFormat="1" applyFont="1" applyFill="1" applyBorder="1"/>
    <xf numFmtId="164" fontId="26" fillId="14" borderId="18" xfId="0" applyNumberFormat="1" applyFont="1" applyFill="1" applyBorder="1"/>
    <xf numFmtId="3" fontId="26" fillId="14" borderId="19" xfId="0" applyNumberFormat="1" applyFont="1" applyFill="1" applyBorder="1"/>
    <xf numFmtId="164" fontId="26" fillId="14" borderId="20" xfId="0" applyNumberFormat="1" applyFont="1" applyFill="1" applyBorder="1"/>
    <xf numFmtId="0" fontId="28" fillId="0" borderId="3" xfId="0" applyFont="1" applyBorder="1" applyAlignment="1">
      <alignment horizontal="left"/>
    </xf>
    <xf numFmtId="3" fontId="28" fillId="0" borderId="2" xfId="0" applyNumberFormat="1" applyFont="1" applyBorder="1"/>
    <xf numFmtId="164" fontId="28" fillId="0" borderId="2" xfId="0" applyNumberFormat="1" applyFont="1" applyBorder="1"/>
    <xf numFmtId="3" fontId="0" fillId="0" borderId="2" xfId="0" applyNumberFormat="1" applyBorder="1"/>
    <xf numFmtId="0" fontId="28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3" fontId="29" fillId="0" borderId="2" xfId="0" applyNumberFormat="1" applyFont="1" applyBorder="1"/>
    <xf numFmtId="3" fontId="30" fillId="0" borderId="2" xfId="0" applyNumberFormat="1" applyFont="1" applyBorder="1"/>
    <xf numFmtId="164" fontId="10" fillId="0" borderId="2" xfId="0" applyNumberFormat="1" applyFont="1" applyBorder="1"/>
    <xf numFmtId="0" fontId="10" fillId="0" borderId="2" xfId="0" applyFont="1" applyBorder="1"/>
    <xf numFmtId="3" fontId="10" fillId="0" borderId="2" xfId="0" applyNumberFormat="1" applyFont="1" applyBorder="1"/>
    <xf numFmtId="164" fontId="29" fillId="0" borderId="2" xfId="0" applyNumberFormat="1" applyFont="1" applyBorder="1"/>
    <xf numFmtId="3" fontId="29" fillId="0" borderId="2" xfId="0" applyNumberFormat="1" applyFont="1" applyBorder="1" applyAlignment="1">
      <alignment horizontal="right"/>
    </xf>
    <xf numFmtId="3" fontId="26" fillId="0" borderId="2" xfId="0" applyNumberFormat="1" applyFont="1" applyBorder="1"/>
    <xf numFmtId="164" fontId="26" fillId="0" borderId="2" xfId="0" applyNumberFormat="1" applyFont="1" applyBorder="1"/>
    <xf numFmtId="165" fontId="1" fillId="0" borderId="2" xfId="0" applyNumberFormat="1" applyFont="1" applyBorder="1"/>
    <xf numFmtId="3" fontId="24" fillId="0" borderId="0" xfId="0" applyNumberFormat="1" applyFont="1"/>
    <xf numFmtId="3" fontId="13" fillId="0" borderId="0" xfId="0" applyNumberFormat="1" applyFont="1"/>
    <xf numFmtId="0" fontId="6" fillId="0" borderId="0" xfId="0" applyFont="1" applyAlignment="1">
      <alignment horizontal="left" vertical="center"/>
    </xf>
    <xf numFmtId="165" fontId="0" fillId="0" borderId="2" xfId="0" applyNumberFormat="1" applyBorder="1" applyAlignment="1">
      <alignment horizontal="left" wrapText="1"/>
    </xf>
    <xf numFmtId="0" fontId="13" fillId="0" borderId="13" xfId="0" applyFont="1" applyBorder="1" applyAlignment="1">
      <alignment horizontal="center"/>
    </xf>
    <xf numFmtId="0" fontId="16" fillId="4" borderId="0" xfId="2" applyFont="1" applyFill="1" applyAlignment="1">
      <alignment horizontal="left" vertical="center" wrapText="1"/>
    </xf>
    <xf numFmtId="0" fontId="15" fillId="4" borderId="0" xfId="2" applyFont="1" applyFill="1" applyAlignment="1">
      <alignment horizontal="left" vertical="center" wrapText="1"/>
    </xf>
    <xf numFmtId="3" fontId="25" fillId="0" borderId="2" xfId="0" applyNumberFormat="1" applyFont="1" applyBorder="1"/>
    <xf numFmtId="0" fontId="25" fillId="0" borderId="2" xfId="0" applyFont="1" applyBorder="1"/>
    <xf numFmtId="164" fontId="25" fillId="0" borderId="2" xfId="0" applyNumberFormat="1" applyFont="1" applyBorder="1"/>
    <xf numFmtId="0" fontId="5" fillId="0" borderId="0" xfId="0" applyFont="1" applyAlignment="1">
      <alignment vertical="top" wrapText="1"/>
    </xf>
    <xf numFmtId="0" fontId="2" fillId="2" borderId="0" xfId="0" applyFont="1" applyFill="1"/>
    <xf numFmtId="0" fontId="6" fillId="0" borderId="0" xfId="0" applyFont="1" applyAlignment="1">
      <alignment horizontal="left" vertical="top" wrapText="1"/>
    </xf>
    <xf numFmtId="0" fontId="1" fillId="13" borderId="8" xfId="0" applyFont="1" applyFill="1" applyBorder="1"/>
    <xf numFmtId="0" fontId="0" fillId="0" borderId="9" xfId="0" applyBorder="1"/>
    <xf numFmtId="0" fontId="0" fillId="0" borderId="10" xfId="0" applyBorder="1"/>
    <xf numFmtId="0" fontId="0" fillId="0" borderId="0" xfId="0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1" fillId="3" borderId="2" xfId="0" applyFont="1" applyFill="1" applyBorder="1"/>
    <xf numFmtId="0" fontId="0" fillId="0" borderId="2" xfId="0" applyBorder="1"/>
    <xf numFmtId="49" fontId="1" fillId="3" borderId="2" xfId="0" applyNumberFormat="1" applyFont="1" applyFill="1" applyBorder="1" applyAlignment="1">
      <alignment vertical="top" wrapText="1"/>
    </xf>
    <xf numFmtId="49" fontId="1" fillId="3" borderId="2" xfId="0" applyNumberFormat="1" applyFont="1" applyFill="1" applyBorder="1" applyAlignment="1">
      <alignment vertical="top"/>
    </xf>
    <xf numFmtId="0" fontId="16" fillId="4" borderId="0" xfId="2" applyFont="1" applyFill="1" applyAlignment="1">
      <alignment horizontal="left" vertical="center" wrapText="1"/>
    </xf>
    <xf numFmtId="0" fontId="15" fillId="4" borderId="0" xfId="2" applyFont="1" applyFill="1" applyAlignment="1">
      <alignment horizontal="left" vertical="center" wrapText="1"/>
    </xf>
    <xf numFmtId="0" fontId="31" fillId="4" borderId="0" xfId="2" applyFont="1" applyFill="1" applyAlignment="1">
      <alignment horizontal="left" vertical="center" wrapText="1"/>
    </xf>
    <xf numFmtId="0" fontId="31" fillId="4" borderId="0" xfId="2" applyFont="1" applyFill="1" applyAlignment="1">
      <alignment horizontal="left" vertical="center" wrapText="1"/>
    </xf>
    <xf numFmtId="0" fontId="32" fillId="4" borderId="0" xfId="2" applyFont="1" applyFill="1" applyAlignment="1">
      <alignment horizontal="left" vertical="center" wrapText="1"/>
    </xf>
    <xf numFmtId="164" fontId="25" fillId="0" borderId="6" xfId="0" applyNumberFormat="1" applyFont="1" applyBorder="1"/>
    <xf numFmtId="0" fontId="0" fillId="0" borderId="0" xfId="0" applyAlignment="1">
      <alignment vertical="center"/>
    </xf>
    <xf numFmtId="0" fontId="8" fillId="0" borderId="0" xfId="1" applyFill="1" applyAlignment="1">
      <alignment vertical="center"/>
    </xf>
    <xf numFmtId="49" fontId="1" fillId="15" borderId="1" xfId="0" applyNumberFormat="1" applyFont="1" applyFill="1" applyBorder="1" applyAlignment="1">
      <alignment vertical="top" wrapText="1"/>
    </xf>
    <xf numFmtId="49" fontId="1" fillId="15" borderId="11" xfId="0" applyNumberFormat="1" applyFont="1" applyFill="1" applyBorder="1" applyAlignment="1">
      <alignment vertical="top" wrapText="1"/>
    </xf>
    <xf numFmtId="49" fontId="1" fillId="15" borderId="7" xfId="0" applyNumberFormat="1" applyFont="1" applyFill="1" applyBorder="1" applyAlignment="1">
      <alignment vertical="top"/>
    </xf>
    <xf numFmtId="0" fontId="1" fillId="15" borderId="7" xfId="0" applyFont="1" applyFill="1" applyBorder="1"/>
    <xf numFmtId="0" fontId="1" fillId="15" borderId="5" xfId="0" applyFont="1" applyFill="1" applyBorder="1"/>
    <xf numFmtId="0" fontId="1" fillId="15" borderId="13" xfId="0" applyFont="1" applyFill="1" applyBorder="1"/>
    <xf numFmtId="0" fontId="1" fillId="15" borderId="12" xfId="0" applyFont="1" applyFill="1" applyBorder="1" applyAlignment="1">
      <alignment horizontal="center"/>
    </xf>
    <xf numFmtId="0" fontId="1" fillId="15" borderId="4" xfId="0" applyFont="1" applyFill="1" applyBorder="1" applyAlignment="1">
      <alignment horizontal="center"/>
    </xf>
    <xf numFmtId="0" fontId="1" fillId="15" borderId="7" xfId="0" applyFont="1" applyFill="1" applyBorder="1" applyAlignment="1">
      <alignment horizontal="center"/>
    </xf>
    <xf numFmtId="0" fontId="1" fillId="15" borderId="5" xfId="0" applyFont="1" applyFill="1" applyBorder="1" applyAlignment="1">
      <alignment horizontal="center"/>
    </xf>
    <xf numFmtId="0" fontId="1" fillId="15" borderId="2" xfId="0" applyFont="1" applyFill="1" applyBorder="1" applyAlignment="1">
      <alignment horizontal="center"/>
    </xf>
    <xf numFmtId="0" fontId="1" fillId="15" borderId="3" xfId="0" applyFont="1" applyFill="1" applyBorder="1"/>
    <xf numFmtId="0" fontId="1" fillId="15" borderId="10" xfId="0" applyFont="1" applyFill="1" applyBorder="1" applyAlignment="1">
      <alignment horizontal="center"/>
    </xf>
    <xf numFmtId="0" fontId="25" fillId="15" borderId="3" xfId="0" applyFont="1" applyFill="1" applyBorder="1" applyAlignment="1">
      <alignment horizontal="center"/>
    </xf>
    <xf numFmtId="0" fontId="25" fillId="15" borderId="2" xfId="0" applyFont="1" applyFill="1" applyBorder="1" applyAlignment="1">
      <alignment horizontal="center"/>
    </xf>
    <xf numFmtId="0" fontId="1" fillId="15" borderId="3" xfId="0" applyFont="1" applyFill="1" applyBorder="1" applyAlignment="1">
      <alignment horizontal="center"/>
    </xf>
    <xf numFmtId="49" fontId="1" fillId="15" borderId="11" xfId="0" applyNumberFormat="1" applyFont="1" applyFill="1" applyBorder="1" applyAlignment="1">
      <alignment horizontal="left" vertical="center" wrapText="1"/>
    </xf>
    <xf numFmtId="49" fontId="1" fillId="15" borderId="12" xfId="0" applyNumberFormat="1" applyFont="1" applyFill="1" applyBorder="1" applyAlignment="1">
      <alignment horizontal="left" vertical="center" wrapText="1"/>
    </xf>
    <xf numFmtId="0" fontId="1" fillId="15" borderId="12" xfId="0" applyFont="1" applyFill="1" applyBorder="1" applyAlignment="1">
      <alignment horizontal="left"/>
    </xf>
    <xf numFmtId="49" fontId="1" fillId="15" borderId="3" xfId="0" applyNumberFormat="1" applyFont="1" applyFill="1" applyBorder="1" applyAlignment="1">
      <alignment horizontal="left" vertical="center" wrapText="1"/>
    </xf>
    <xf numFmtId="49" fontId="1" fillId="15" borderId="2" xfId="0" applyNumberFormat="1" applyFont="1" applyFill="1" applyBorder="1" applyAlignment="1">
      <alignment horizontal="left" vertical="center" wrapText="1"/>
    </xf>
    <xf numFmtId="49" fontId="1" fillId="15" borderId="2" xfId="0" applyNumberFormat="1" applyFont="1" applyFill="1" applyBorder="1" applyAlignment="1">
      <alignment vertical="top" wrapText="1"/>
    </xf>
    <xf numFmtId="49" fontId="1" fillId="15" borderId="2" xfId="0" applyNumberFormat="1" applyFont="1" applyFill="1" applyBorder="1" applyAlignment="1">
      <alignment vertical="top"/>
    </xf>
    <xf numFmtId="0" fontId="1" fillId="15" borderId="2" xfId="0" applyFont="1" applyFill="1" applyBorder="1"/>
    <xf numFmtId="0" fontId="1" fillId="15" borderId="2" xfId="0" applyFont="1" applyFill="1" applyBorder="1" applyAlignment="1">
      <alignment horizontal="left"/>
    </xf>
    <xf numFmtId="0" fontId="1" fillId="15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 indent="2"/>
    </xf>
    <xf numFmtId="0" fontId="0" fillId="0" borderId="2" xfId="0" applyBorder="1" applyAlignment="1">
      <alignment horizontal="left" indent="1"/>
    </xf>
  </cellXfs>
  <cellStyles count="4">
    <cellStyle name="Collegamento ipertestuale" xfId="1" builtinId="8"/>
    <cellStyle name="Normale" xfId="0" builtinId="0"/>
    <cellStyle name="Normale 2" xfId="2" xr:uid="{B071EF2F-2243-4A3A-919D-2DF508595246}"/>
    <cellStyle name="Percentual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nnuario.isprambiente.it/pon/basic/49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annuario.isprambiente.it/pon/basic/49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annuario.isprambiente.it/pon/basic/49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annuario.isprambiente.it/pon/basic/49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annuario.isprambiente.it/pon/basic/49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annuario.isprambiente.it/pon/basic/49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4DBF4-FBD5-4C40-9C53-0E0EF3903E73}">
  <dimension ref="A1:U56"/>
  <sheetViews>
    <sheetView tabSelected="1" zoomScale="85" zoomScaleNormal="85" workbookViewId="0">
      <selection sqref="A1:B1"/>
    </sheetView>
  </sheetViews>
  <sheetFormatPr defaultRowHeight="15" x14ac:dyDescent="0.25"/>
  <cols>
    <col min="1" max="1" width="33.85546875" customWidth="1"/>
    <col min="2" max="2" width="19.140625" customWidth="1"/>
    <col min="3" max="3" width="12.7109375" customWidth="1"/>
    <col min="4" max="4" width="12.28515625" customWidth="1"/>
    <col min="5" max="5" width="12.140625" customWidth="1"/>
    <col min="6" max="6" width="10.5703125" customWidth="1"/>
    <col min="7" max="7" width="11.85546875" customWidth="1"/>
    <col min="8" max="8" width="15.140625" customWidth="1"/>
    <col min="9" max="10" width="10.5703125" customWidth="1"/>
    <col min="11" max="11" width="33.85546875" customWidth="1"/>
    <col min="12" max="12" width="19.140625" customWidth="1"/>
    <col min="13" max="14" width="11.5703125" customWidth="1"/>
    <col min="15" max="15" width="11.28515625" customWidth="1"/>
    <col min="16" max="16" width="11" customWidth="1"/>
    <col min="17" max="17" width="11.85546875" customWidth="1"/>
    <col min="18" max="18" width="10.5703125" customWidth="1"/>
  </cols>
  <sheetData>
    <row r="1" spans="1:21" ht="18.75" x14ac:dyDescent="0.3">
      <c r="A1" s="150" t="s">
        <v>697</v>
      </c>
      <c r="B1" s="150"/>
    </row>
    <row r="2" spans="1:21" x14ac:dyDescent="0.25">
      <c r="A2" t="s">
        <v>658</v>
      </c>
    </row>
    <row r="3" spans="1:21" ht="15.75" x14ac:dyDescent="0.25">
      <c r="A3" s="1"/>
      <c r="B3" s="2" t="s">
        <v>746</v>
      </c>
      <c r="C3" s="2" t="s">
        <v>754</v>
      </c>
      <c r="K3" s="1"/>
    </row>
    <row r="4" spans="1:21" ht="29.25" customHeight="1" x14ac:dyDescent="0.25">
      <c r="B4" s="69" t="s">
        <v>745</v>
      </c>
      <c r="C4" s="149" t="s">
        <v>776</v>
      </c>
      <c r="D4" s="149"/>
      <c r="E4" s="149"/>
      <c r="F4" s="149"/>
      <c r="G4" s="149"/>
      <c r="H4" s="149"/>
      <c r="K4" s="69"/>
      <c r="L4" s="149"/>
      <c r="M4" s="149"/>
      <c r="N4" s="149"/>
      <c r="O4" s="149"/>
      <c r="P4" s="149"/>
      <c r="Q4" s="149"/>
    </row>
    <row r="5" spans="1:21" x14ac:dyDescent="0.25">
      <c r="B5" s="3"/>
      <c r="H5" s="39"/>
    </row>
    <row r="6" spans="1:21" x14ac:dyDescent="0.25">
      <c r="B6" s="3"/>
    </row>
    <row r="7" spans="1:21" ht="16.5" customHeight="1" x14ac:dyDescent="0.25">
      <c r="A7" s="170" t="s">
        <v>735</v>
      </c>
      <c r="B7" s="171" t="s">
        <v>698</v>
      </c>
      <c r="C7" s="172" t="s">
        <v>760</v>
      </c>
      <c r="D7" s="172"/>
      <c r="E7" s="173"/>
      <c r="F7" s="173"/>
      <c r="G7" s="173"/>
      <c r="H7" s="174"/>
      <c r="K7" s="170" t="s">
        <v>735</v>
      </c>
      <c r="L7" s="171" t="s">
        <v>698</v>
      </c>
      <c r="M7" s="172" t="s">
        <v>743</v>
      </c>
      <c r="N7" s="172"/>
      <c r="O7" s="173"/>
      <c r="P7" s="173"/>
      <c r="Q7" s="173"/>
      <c r="R7" s="174"/>
    </row>
    <row r="8" spans="1:21" x14ac:dyDescent="0.25">
      <c r="A8" s="175"/>
      <c r="B8" s="176">
        <v>2020</v>
      </c>
      <c r="C8" s="177" t="s">
        <v>731</v>
      </c>
      <c r="D8" s="178"/>
      <c r="E8" s="178"/>
      <c r="F8" s="178"/>
      <c r="G8" s="178"/>
      <c r="H8" s="179"/>
      <c r="K8" s="175"/>
      <c r="L8" s="176">
        <v>2006</v>
      </c>
      <c r="M8" s="177" t="s">
        <v>731</v>
      </c>
      <c r="N8" s="178"/>
      <c r="O8" s="178"/>
      <c r="P8" s="178"/>
      <c r="Q8" s="178"/>
      <c r="R8" s="179"/>
    </row>
    <row r="9" spans="1:21" x14ac:dyDescent="0.25">
      <c r="A9" s="175"/>
      <c r="B9" s="180" t="s">
        <v>701</v>
      </c>
      <c r="C9" s="177" t="s">
        <v>701</v>
      </c>
      <c r="D9" s="179"/>
      <c r="E9" s="177" t="s">
        <v>732</v>
      </c>
      <c r="F9" s="179"/>
      <c r="G9" s="177" t="s">
        <v>733</v>
      </c>
      <c r="H9" s="179"/>
      <c r="K9" s="175"/>
      <c r="L9" s="180" t="s">
        <v>701</v>
      </c>
      <c r="M9" s="177" t="s">
        <v>701</v>
      </c>
      <c r="N9" s="179"/>
      <c r="O9" s="177" t="s">
        <v>732</v>
      </c>
      <c r="P9" s="179"/>
      <c r="Q9" s="177" t="s">
        <v>733</v>
      </c>
      <c r="R9" s="179"/>
      <c r="U9" s="79"/>
    </row>
    <row r="10" spans="1:21" x14ac:dyDescent="0.25">
      <c r="A10" s="181"/>
      <c r="B10" s="182" t="s">
        <v>703</v>
      </c>
      <c r="C10" s="183" t="s">
        <v>703</v>
      </c>
      <c r="D10" s="183" t="s">
        <v>704</v>
      </c>
      <c r="E10" s="183" t="s">
        <v>703</v>
      </c>
      <c r="F10" s="184" t="s">
        <v>704</v>
      </c>
      <c r="G10" s="183" t="s">
        <v>703</v>
      </c>
      <c r="H10" s="184" t="s">
        <v>704</v>
      </c>
      <c r="I10" s="143"/>
      <c r="K10" s="181"/>
      <c r="L10" s="185" t="s">
        <v>703</v>
      </c>
      <c r="M10" s="183" t="s">
        <v>703</v>
      </c>
      <c r="N10" s="183" t="s">
        <v>704</v>
      </c>
      <c r="O10" s="183" t="s">
        <v>703</v>
      </c>
      <c r="P10" s="184" t="s">
        <v>704</v>
      </c>
      <c r="Q10" s="183" t="s">
        <v>703</v>
      </c>
      <c r="R10" s="184" t="s">
        <v>704</v>
      </c>
      <c r="U10" s="79"/>
    </row>
    <row r="11" spans="1:21" s="76" customFormat="1" x14ac:dyDescent="0.25">
      <c r="A11" s="123" t="s">
        <v>665</v>
      </c>
      <c r="B11" s="124">
        <v>105.08639347130665</v>
      </c>
      <c r="C11" s="124">
        <f>E11+G11</f>
        <v>64.406720275887693</v>
      </c>
      <c r="D11" s="125">
        <f>C11/B11</f>
        <v>0.61289305064478827</v>
      </c>
      <c r="E11" s="124">
        <v>22.525215712001156</v>
      </c>
      <c r="F11" s="125">
        <v>0.21664856610350408</v>
      </c>
      <c r="G11" s="124">
        <v>41.881504563886544</v>
      </c>
      <c r="H11" s="125">
        <v>0.4108565308235505</v>
      </c>
      <c r="I11" s="139"/>
      <c r="J11" s="139"/>
      <c r="K11" s="123" t="s">
        <v>665</v>
      </c>
      <c r="L11" s="129">
        <v>110.65322679650825</v>
      </c>
      <c r="M11" s="129">
        <v>64.198608242971886</v>
      </c>
      <c r="N11" s="134">
        <v>0.58017836534521849</v>
      </c>
      <c r="O11" s="129">
        <v>24.749392190176792</v>
      </c>
      <c r="P11" s="134">
        <v>0.22366624911617833</v>
      </c>
      <c r="Q11" s="129">
        <v>39.44921605279508</v>
      </c>
      <c r="R11" s="134">
        <v>0.35651211622904005</v>
      </c>
      <c r="U11" s="79"/>
    </row>
    <row r="12" spans="1:21" s="76" customFormat="1" x14ac:dyDescent="0.25">
      <c r="A12" s="127" t="s">
        <v>668</v>
      </c>
      <c r="B12" s="124">
        <v>41.922683449122218</v>
      </c>
      <c r="C12" s="124">
        <f t="shared" ref="C12:C25" si="0">E12+G12</f>
        <v>32.253139177484094</v>
      </c>
      <c r="D12" s="125">
        <f t="shared" ref="D12:D38" si="1">C12/B12</f>
        <v>0.76934815531612666</v>
      </c>
      <c r="E12" s="126">
        <v>21.796200315427541</v>
      </c>
      <c r="F12" s="125">
        <v>0.5164558791800572</v>
      </c>
      <c r="G12" s="126">
        <v>10.456938862056552</v>
      </c>
      <c r="H12" s="125">
        <v>0.24967684790001074</v>
      </c>
      <c r="I12" s="139"/>
      <c r="J12" s="139"/>
      <c r="K12" s="127" t="s">
        <v>668</v>
      </c>
      <c r="L12" s="129">
        <v>39.838770574575165</v>
      </c>
      <c r="M12" s="129">
        <v>30.524608482521799</v>
      </c>
      <c r="N12" s="134">
        <v>0.76620357612145795</v>
      </c>
      <c r="O12" s="129">
        <v>16.000778780344088</v>
      </c>
      <c r="P12" s="134">
        <v>0.40163836758947774</v>
      </c>
      <c r="Q12" s="129">
        <v>14.523829702177709</v>
      </c>
      <c r="R12" s="134">
        <v>0.36456520853198016</v>
      </c>
      <c r="U12" s="79"/>
    </row>
    <row r="13" spans="1:21" s="76" customFormat="1" x14ac:dyDescent="0.25">
      <c r="A13" s="127" t="s">
        <v>669</v>
      </c>
      <c r="B13" s="124">
        <v>605.24359766683915</v>
      </c>
      <c r="C13" s="124">
        <f t="shared" si="0"/>
        <v>339.48855049866114</v>
      </c>
      <c r="D13" s="125">
        <f t="shared" si="1"/>
        <v>0.56091225385507526</v>
      </c>
      <c r="E13" s="126">
        <v>160.72357719753182</v>
      </c>
      <c r="F13" s="125">
        <v>0.26200817089000367</v>
      </c>
      <c r="G13" s="126">
        <v>178.76497330112932</v>
      </c>
      <c r="H13" s="125">
        <v>0.29141887264159605</v>
      </c>
      <c r="I13" s="112"/>
      <c r="J13" s="112"/>
      <c r="K13" s="127" t="s">
        <v>669</v>
      </c>
      <c r="L13" s="129">
        <v>613.99883264470611</v>
      </c>
      <c r="M13" s="129">
        <v>331.76862843103379</v>
      </c>
      <c r="N13" s="134">
        <v>0.54034081303052506</v>
      </c>
      <c r="O13" s="129">
        <v>190.34623943001799</v>
      </c>
      <c r="P13" s="134">
        <v>0.31001075133991812</v>
      </c>
      <c r="Q13" s="129">
        <v>141.42238900101583</v>
      </c>
      <c r="R13" s="134">
        <v>0.23033006169060699</v>
      </c>
      <c r="U13" s="79"/>
    </row>
    <row r="14" spans="1:21" s="76" customFormat="1" x14ac:dyDescent="0.25">
      <c r="A14" s="127" t="s">
        <v>666</v>
      </c>
      <c r="B14" s="124">
        <v>219.89970952951086</v>
      </c>
      <c r="C14" s="124">
        <f t="shared" si="0"/>
        <v>91.041459720998489</v>
      </c>
      <c r="D14" s="125">
        <f t="shared" si="1"/>
        <v>0.4140135515221342</v>
      </c>
      <c r="E14" s="126">
        <v>46.097206366114065</v>
      </c>
      <c r="F14" s="125">
        <v>0.21110409890487122</v>
      </c>
      <c r="G14" s="126">
        <v>44.944253354884417</v>
      </c>
      <c r="H14" s="125">
        <v>0.20582410200913281</v>
      </c>
      <c r="I14" s="112"/>
      <c r="J14" s="112"/>
      <c r="K14" s="127" t="s">
        <v>666</v>
      </c>
      <c r="L14" s="129">
        <v>214.53501113244252</v>
      </c>
      <c r="M14" s="129">
        <v>92.733165435380471</v>
      </c>
      <c r="N14" s="134">
        <v>0.43225189653604812</v>
      </c>
      <c r="O14" s="129">
        <v>37.772334269178558</v>
      </c>
      <c r="P14" s="134">
        <v>0.17606606059213303</v>
      </c>
      <c r="Q14" s="129">
        <v>54.960831166201913</v>
      </c>
      <c r="R14" s="134">
        <v>0.25618583594391509</v>
      </c>
      <c r="U14" s="79"/>
    </row>
    <row r="15" spans="1:21" s="76" customFormat="1" x14ac:dyDescent="0.25">
      <c r="A15" s="127" t="s">
        <v>661</v>
      </c>
      <c r="B15" s="124">
        <v>105.98330619515033</v>
      </c>
      <c r="C15" s="124">
        <f t="shared" si="0"/>
        <v>72.22330947572685</v>
      </c>
      <c r="D15" s="125">
        <f t="shared" si="1"/>
        <v>0.68145929834213548</v>
      </c>
      <c r="E15" s="126">
        <v>34.138401298510168</v>
      </c>
      <c r="F15" s="125">
        <v>0.32268282468383219</v>
      </c>
      <c r="G15" s="126">
        <v>38.084908177216683</v>
      </c>
      <c r="H15" s="125">
        <v>0.35998597711091362</v>
      </c>
      <c r="I15" s="112"/>
      <c r="J15" s="112"/>
      <c r="K15" s="127" t="s">
        <v>661</v>
      </c>
      <c r="L15" s="129">
        <v>150.49182743004422</v>
      </c>
      <c r="M15" s="129">
        <v>76.083390372086924</v>
      </c>
      <c r="N15" s="134">
        <v>0.50556493114188616</v>
      </c>
      <c r="O15" s="129">
        <v>20.245171451841962</v>
      </c>
      <c r="P15" s="134">
        <v>0.13452671681625292</v>
      </c>
      <c r="Q15" s="129">
        <v>55.838218920244962</v>
      </c>
      <c r="R15" s="134">
        <v>0.37103821432563328</v>
      </c>
      <c r="U15" s="79"/>
    </row>
    <row r="16" spans="1:21" s="76" customFormat="1" x14ac:dyDescent="0.25">
      <c r="A16" s="127" t="s">
        <v>771</v>
      </c>
      <c r="B16" s="124">
        <v>68.254617790345833</v>
      </c>
      <c r="C16" s="124">
        <f t="shared" si="0"/>
        <v>22.555717722231648</v>
      </c>
      <c r="D16" s="125">
        <f t="shared" si="1"/>
        <v>0.3304643473576378</v>
      </c>
      <c r="E16" s="126">
        <v>9.0303713317129279</v>
      </c>
      <c r="F16" s="125">
        <v>0.10789426808855657</v>
      </c>
      <c r="G16" s="126">
        <v>13.52534639051872</v>
      </c>
      <c r="H16" s="125">
        <v>0.16604322515134604</v>
      </c>
      <c r="I16" s="139"/>
      <c r="J16" s="139"/>
      <c r="K16" s="127" t="s">
        <v>771</v>
      </c>
      <c r="L16" s="129">
        <v>69.665000279679788</v>
      </c>
      <c r="M16" s="129">
        <v>23.731856478267453</v>
      </c>
      <c r="N16" s="134">
        <v>0.34065680589955688</v>
      </c>
      <c r="O16" s="129">
        <v>6.1515326792416944</v>
      </c>
      <c r="P16" s="134">
        <v>8.8301624266784104E-2</v>
      </c>
      <c r="Q16" s="129">
        <v>17.580323799025756</v>
      </c>
      <c r="R16" s="134">
        <v>0.25235518163277271</v>
      </c>
      <c r="U16" s="79"/>
    </row>
    <row r="17" spans="1:21" s="76" customFormat="1" x14ac:dyDescent="0.25">
      <c r="A17" s="127" t="s">
        <v>664</v>
      </c>
      <c r="B17" s="124">
        <v>255.2370683659708</v>
      </c>
      <c r="C17" s="124">
        <f t="shared" si="0"/>
        <v>154.7321253323496</v>
      </c>
      <c r="D17" s="125">
        <f t="shared" si="1"/>
        <v>0.60622904942039013</v>
      </c>
      <c r="E17" s="126">
        <v>79.004852878539523</v>
      </c>
      <c r="F17" s="125">
        <v>0.29730020788337186</v>
      </c>
      <c r="G17" s="126">
        <v>75.727272453810059</v>
      </c>
      <c r="H17" s="125">
        <v>0.29176157704675837</v>
      </c>
      <c r="I17" s="139"/>
      <c r="J17" s="139"/>
      <c r="K17" s="127" t="s">
        <v>664</v>
      </c>
      <c r="L17" s="129">
        <v>261.93332376176181</v>
      </c>
      <c r="M17" s="129">
        <v>131.19657737869505</v>
      </c>
      <c r="N17" s="134">
        <v>0.50087776344953827</v>
      </c>
      <c r="O17" s="129">
        <v>54.749689714639857</v>
      </c>
      <c r="P17" s="134">
        <v>0.209021475115693</v>
      </c>
      <c r="Q17" s="129">
        <v>76.446887664055197</v>
      </c>
      <c r="R17" s="134">
        <v>0.29185628833384525</v>
      </c>
      <c r="U17" s="79"/>
    </row>
    <row r="18" spans="1:21" s="76" customFormat="1" x14ac:dyDescent="0.25">
      <c r="A18" s="127" t="s">
        <v>660</v>
      </c>
      <c r="B18" s="124">
        <v>124.47297008737331</v>
      </c>
      <c r="C18" s="124">
        <f t="shared" si="0"/>
        <v>40.515827378895629</v>
      </c>
      <c r="D18" s="125">
        <f t="shared" si="1"/>
        <v>0.32549900071040083</v>
      </c>
      <c r="E18" s="126">
        <v>19.822521879411461</v>
      </c>
      <c r="F18" s="125">
        <v>0.1207804467328534</v>
      </c>
      <c r="G18" s="126">
        <v>20.693305499484168</v>
      </c>
      <c r="H18" s="125">
        <v>0.16669402359793736</v>
      </c>
      <c r="I18" s="139"/>
      <c r="J18" s="139"/>
      <c r="K18" s="127" t="s">
        <v>660</v>
      </c>
      <c r="L18" s="129">
        <v>120.82129067716951</v>
      </c>
      <c r="M18" s="129">
        <v>40.460888894823015</v>
      </c>
      <c r="N18" s="134">
        <v>0.33488211115814986</v>
      </c>
      <c r="O18" s="129">
        <v>11.146262629179081</v>
      </c>
      <c r="P18" s="134">
        <v>9.2254126459892935E-2</v>
      </c>
      <c r="Q18" s="129">
        <v>29.31462626564393</v>
      </c>
      <c r="R18" s="134">
        <v>0.24262798469825686</v>
      </c>
      <c r="U18" s="79"/>
    </row>
    <row r="19" spans="1:21" s="76" customFormat="1" x14ac:dyDescent="0.25">
      <c r="A19" s="127" t="s">
        <v>663</v>
      </c>
      <c r="B19" s="124">
        <v>137.61203621568259</v>
      </c>
      <c r="C19" s="124">
        <f t="shared" si="0"/>
        <v>92.455485284192065</v>
      </c>
      <c r="D19" s="125">
        <f t="shared" si="1"/>
        <v>0.67185609505322919</v>
      </c>
      <c r="E19" s="126">
        <v>38.421580413833581</v>
      </c>
      <c r="F19" s="125">
        <v>0.16267715940966951</v>
      </c>
      <c r="G19" s="126">
        <v>54.033904870358491</v>
      </c>
      <c r="H19" s="125">
        <v>0.45687977833974619</v>
      </c>
      <c r="I19" s="139"/>
      <c r="J19" s="139"/>
      <c r="K19" s="127" t="s">
        <v>663</v>
      </c>
      <c r="L19" s="129">
        <v>138.24179423643346</v>
      </c>
      <c r="M19" s="129">
        <v>87.51131138024364</v>
      </c>
      <c r="N19" s="134">
        <v>0.63303078395072032</v>
      </c>
      <c r="O19" s="129">
        <v>47.9764946032208</v>
      </c>
      <c r="P19" s="134">
        <v>0.34704768458927199</v>
      </c>
      <c r="Q19" s="129">
        <v>39.53481677702284</v>
      </c>
      <c r="R19" s="134">
        <v>0.28598309936144828</v>
      </c>
      <c r="U19" s="79"/>
    </row>
    <row r="20" spans="1:21" s="76" customFormat="1" x14ac:dyDescent="0.25">
      <c r="A20" s="127" t="s">
        <v>254</v>
      </c>
      <c r="B20" s="124">
        <v>33.158701259957084</v>
      </c>
      <c r="C20" s="124">
        <f t="shared" si="0"/>
        <v>23.997505591508705</v>
      </c>
      <c r="D20" s="125">
        <f t="shared" si="1"/>
        <v>0.72371669213982248</v>
      </c>
      <c r="E20" s="126">
        <v>10.670896506749305</v>
      </c>
      <c r="F20" s="125">
        <v>0.32008127842073919</v>
      </c>
      <c r="G20" s="126">
        <v>13.326609084759399</v>
      </c>
      <c r="H20" s="125">
        <v>0.38327697608422678</v>
      </c>
      <c r="I20" s="139"/>
      <c r="J20" s="139"/>
      <c r="K20" s="127" t="s">
        <v>254</v>
      </c>
      <c r="L20" s="135">
        <v>32.025626755324794</v>
      </c>
      <c r="M20" s="129">
        <v>25.450730909875215</v>
      </c>
      <c r="N20" s="134">
        <v>0.79469891734885745</v>
      </c>
      <c r="O20" s="129">
        <v>12.22141600164078</v>
      </c>
      <c r="P20" s="134">
        <v>0.38161364007056525</v>
      </c>
      <c r="Q20" s="129">
        <v>13.229314908234436</v>
      </c>
      <c r="R20" s="134">
        <v>0.4130852772782922</v>
      </c>
      <c r="U20" s="79"/>
    </row>
    <row r="21" spans="1:21" s="76" customFormat="1" x14ac:dyDescent="0.25">
      <c r="A21" s="127" t="s">
        <v>667</v>
      </c>
      <c r="B21" s="124">
        <v>693.6274621565683</v>
      </c>
      <c r="C21" s="124">
        <f t="shared" si="0"/>
        <v>195.23599210077003</v>
      </c>
      <c r="D21" s="125">
        <f t="shared" si="1"/>
        <v>0.28147096640862324</v>
      </c>
      <c r="E21" s="126">
        <v>113.89119466366347</v>
      </c>
      <c r="F21" s="125">
        <v>0.14085980489422262</v>
      </c>
      <c r="G21" s="126">
        <v>81.34479743710655</v>
      </c>
      <c r="H21" s="125">
        <v>0.11366149153179479</v>
      </c>
      <c r="I21" s="139"/>
      <c r="J21" s="139"/>
      <c r="K21" s="127" t="s">
        <v>667</v>
      </c>
      <c r="L21" s="129">
        <v>661.51161194828251</v>
      </c>
      <c r="M21" s="129">
        <v>154.50909524532759</v>
      </c>
      <c r="N21" s="134">
        <v>0.23356974005379549</v>
      </c>
      <c r="O21" s="129">
        <v>64.777165947086274</v>
      </c>
      <c r="P21" s="134">
        <v>9.7922946138926742E-2</v>
      </c>
      <c r="Q21" s="129">
        <v>89.731929298241326</v>
      </c>
      <c r="R21" s="134">
        <v>0.13564679391486878</v>
      </c>
      <c r="U21" s="79"/>
    </row>
    <row r="22" spans="1:21" s="76" customFormat="1" x14ac:dyDescent="0.25">
      <c r="A22" s="127" t="s">
        <v>671</v>
      </c>
      <c r="B22" s="124">
        <v>1037.4919858114476</v>
      </c>
      <c r="C22" s="124">
        <f t="shared" si="0"/>
        <v>174.86563596823061</v>
      </c>
      <c r="D22" s="125">
        <f t="shared" si="1"/>
        <v>0.16854649323528409</v>
      </c>
      <c r="E22" s="126">
        <v>116.48309465205966</v>
      </c>
      <c r="F22" s="125">
        <v>0.14041727750309826</v>
      </c>
      <c r="G22" s="126">
        <v>58.382541316170929</v>
      </c>
      <c r="H22" s="125">
        <v>7.0378603262700304E-2</v>
      </c>
      <c r="I22" s="112"/>
      <c r="J22" s="112"/>
      <c r="K22" s="127" t="s">
        <v>671</v>
      </c>
      <c r="L22" s="129">
        <v>787.99505557923976</v>
      </c>
      <c r="M22" s="129">
        <v>166.95120029146673</v>
      </c>
      <c r="N22" s="134">
        <v>0.21186833484474615</v>
      </c>
      <c r="O22" s="129">
        <v>79.809286088451117</v>
      </c>
      <c r="P22" s="134">
        <v>0.10128145541444403</v>
      </c>
      <c r="Q22" s="129">
        <v>87.141914203015617</v>
      </c>
      <c r="R22" s="134">
        <v>0.11058687943030214</v>
      </c>
      <c r="U22" s="79"/>
    </row>
    <row r="23" spans="1:21" s="76" customFormat="1" x14ac:dyDescent="0.25">
      <c r="A23" s="127" t="s">
        <v>670</v>
      </c>
      <c r="B23" s="124">
        <v>1050.1252079074202</v>
      </c>
      <c r="C23" s="124">
        <f t="shared" si="0"/>
        <v>303.04382520781832</v>
      </c>
      <c r="D23" s="125">
        <f t="shared" si="1"/>
        <v>0.28857875511025244</v>
      </c>
      <c r="E23" s="126">
        <v>138.88056208371185</v>
      </c>
      <c r="F23" s="125">
        <v>0.12750424948552386</v>
      </c>
      <c r="G23" s="126">
        <v>164.16326312410646</v>
      </c>
      <c r="H23" s="125">
        <v>0.15071593420767607</v>
      </c>
      <c r="I23" s="112"/>
      <c r="J23" s="112"/>
      <c r="K23" s="127" t="s">
        <v>670</v>
      </c>
      <c r="L23" s="129">
        <v>1085.1396055581411</v>
      </c>
      <c r="M23" s="129">
        <v>313.57804649406125</v>
      </c>
      <c r="N23" s="134">
        <v>0.28897484239622101</v>
      </c>
      <c r="O23" s="129">
        <v>235.57359729496565</v>
      </c>
      <c r="P23" s="134">
        <v>0.2170905900847647</v>
      </c>
      <c r="Q23" s="129">
        <v>78.004449199095575</v>
      </c>
      <c r="R23" s="134">
        <v>7.1884252311456301E-2</v>
      </c>
      <c r="U23" s="79"/>
    </row>
    <row r="24" spans="1:21" s="76" customFormat="1" x14ac:dyDescent="0.25">
      <c r="A24" s="127" t="s">
        <v>662</v>
      </c>
      <c r="B24" s="124">
        <v>288.60706694877621</v>
      </c>
      <c r="C24" s="124">
        <f t="shared" si="0"/>
        <v>109.67596412282523</v>
      </c>
      <c r="D24" s="125">
        <f t="shared" si="1"/>
        <v>0.38001829020455419</v>
      </c>
      <c r="E24" s="126">
        <v>39.814095301368816</v>
      </c>
      <c r="F24" s="125">
        <v>0.13760794973024151</v>
      </c>
      <c r="G24" s="126">
        <v>69.861868821456426</v>
      </c>
      <c r="H24" s="125">
        <v>0.24146093136299882</v>
      </c>
      <c r="I24" s="112"/>
      <c r="J24" s="112"/>
      <c r="K24" s="127" t="s">
        <v>662</v>
      </c>
      <c r="L24" s="129">
        <v>275.431773739682</v>
      </c>
      <c r="M24" s="129">
        <v>106.77127864150712</v>
      </c>
      <c r="N24" s="134">
        <v>0.38765055023179545</v>
      </c>
      <c r="O24" s="129">
        <v>54.466669760947703</v>
      </c>
      <c r="P24" s="134">
        <v>0.19775013253345861</v>
      </c>
      <c r="Q24" s="129">
        <v>52.304608880559407</v>
      </c>
      <c r="R24" s="134">
        <v>0.18990041769833679</v>
      </c>
    </row>
    <row r="25" spans="1:21" s="76" customFormat="1" x14ac:dyDescent="0.25">
      <c r="A25" s="127" t="s">
        <v>659</v>
      </c>
      <c r="B25" s="124">
        <v>128.19476721867056</v>
      </c>
      <c r="C25" s="124">
        <f t="shared" si="0"/>
        <v>102.03109730449364</v>
      </c>
      <c r="D25" s="125">
        <f t="shared" si="1"/>
        <v>0.79590688074227112</v>
      </c>
      <c r="E25" s="126">
        <v>36.645471776312554</v>
      </c>
      <c r="F25" s="125">
        <v>0.28153016654985386</v>
      </c>
      <c r="G25" s="126">
        <v>65.38562552818108</v>
      </c>
      <c r="H25" s="125">
        <v>0.51269815558984821</v>
      </c>
      <c r="I25" s="139"/>
      <c r="J25" s="139"/>
      <c r="K25" s="127" t="s">
        <v>659</v>
      </c>
      <c r="L25" s="129">
        <v>152.32902549337271</v>
      </c>
      <c r="M25" s="129">
        <v>98.246273182942559</v>
      </c>
      <c r="N25" s="134">
        <v>0.64496095123523844</v>
      </c>
      <c r="O25" s="129">
        <v>38.563423959090962</v>
      </c>
      <c r="P25" s="134">
        <v>0.25315873868548261</v>
      </c>
      <c r="Q25" s="129">
        <v>59.682849223851591</v>
      </c>
      <c r="R25" s="134">
        <v>0.39180221254975584</v>
      </c>
    </row>
    <row r="26" spans="1:21" x14ac:dyDescent="0.25">
      <c r="A26" s="128" t="s">
        <v>772</v>
      </c>
      <c r="B26" s="17">
        <v>4894.9175740741412</v>
      </c>
      <c r="C26" s="146">
        <f>SUM(C11:C25)</f>
        <v>1818.5223551620738</v>
      </c>
      <c r="D26" s="148">
        <f t="shared" si="1"/>
        <v>0.37151235493603624</v>
      </c>
      <c r="E26" s="17">
        <v>887.94524237694793</v>
      </c>
      <c r="F26" s="53">
        <v>0.17871570443716014</v>
      </c>
      <c r="G26" s="17">
        <v>930.57711278512579</v>
      </c>
      <c r="H26" s="53">
        <v>0.19750652093853038</v>
      </c>
      <c r="I26" s="140"/>
      <c r="J26" s="139"/>
      <c r="K26" s="128" t="s">
        <v>772</v>
      </c>
      <c r="L26" s="136">
        <v>4714.6117766073648</v>
      </c>
      <c r="M26" s="136">
        <v>1743.7156598612046</v>
      </c>
      <c r="N26" s="137">
        <v>0.36985349854532085</v>
      </c>
      <c r="O26" s="136">
        <v>894.54945480002345</v>
      </c>
      <c r="P26" s="137">
        <v>0.18973979135218241</v>
      </c>
      <c r="Q26" s="136">
        <v>849.16620506118113</v>
      </c>
      <c r="R26" s="137">
        <v>0.18011370719313843</v>
      </c>
    </row>
    <row r="27" spans="1:21" x14ac:dyDescent="0.25">
      <c r="A27" s="9" t="s">
        <v>672</v>
      </c>
      <c r="B27" s="57">
        <v>426.90566129154001</v>
      </c>
      <c r="C27" s="146">
        <f t="shared" ref="C27:C38" si="2">E27+G27</f>
        <v>237.32595188134778</v>
      </c>
      <c r="D27" s="148">
        <f t="shared" si="1"/>
        <v>0.55592130393247341</v>
      </c>
      <c r="E27" s="57">
        <v>99.636766285947118</v>
      </c>
      <c r="F27" s="53">
        <v>0.23339293741036557</v>
      </c>
      <c r="G27" s="57">
        <v>137.68918559540066</v>
      </c>
      <c r="H27" s="53">
        <v>0.32252836652210787</v>
      </c>
      <c r="I27" s="140"/>
      <c r="J27" s="112"/>
      <c r="K27" s="9" t="s">
        <v>672</v>
      </c>
      <c r="L27" s="17">
        <v>493.30714388026621</v>
      </c>
      <c r="M27" s="17">
        <v>238.52240892811994</v>
      </c>
      <c r="N27" s="53">
        <v>0.48351703778693556</v>
      </c>
      <c r="O27" s="17">
        <v>76.106390719353698</v>
      </c>
      <c r="P27" s="53">
        <v>0.15427790102676067</v>
      </c>
      <c r="Q27" s="17">
        <v>162.41601820876625</v>
      </c>
      <c r="R27" s="53">
        <v>0.32923913676017491</v>
      </c>
    </row>
    <row r="28" spans="1:21" x14ac:dyDescent="0.25">
      <c r="A28" s="132" t="s">
        <v>673</v>
      </c>
      <c r="B28" s="130">
        <v>124.47297008737331</v>
      </c>
      <c r="C28" s="124">
        <f t="shared" si="2"/>
        <v>40.515827378895629</v>
      </c>
      <c r="D28" s="125">
        <f t="shared" si="1"/>
        <v>0.32549900071040083</v>
      </c>
      <c r="E28" s="130">
        <v>19.822521879411461</v>
      </c>
      <c r="F28" s="131">
        <v>0.15925161796570869</v>
      </c>
      <c r="G28" s="130">
        <v>20.693305499484168</v>
      </c>
      <c r="H28" s="131">
        <v>0.16624738274469214</v>
      </c>
      <c r="I28" s="139"/>
      <c r="J28" s="112"/>
      <c r="K28" s="132" t="s">
        <v>673</v>
      </c>
      <c r="L28" s="133">
        <v>120.82129067716951</v>
      </c>
      <c r="M28" s="133">
        <v>40.460888894823015</v>
      </c>
      <c r="N28" s="131">
        <v>0.33488211115814986</v>
      </c>
      <c r="O28" s="133">
        <v>11.146262629179081</v>
      </c>
      <c r="P28" s="131">
        <v>9.2254126459892935E-2</v>
      </c>
      <c r="Q28" s="133">
        <v>29.31462626564393</v>
      </c>
      <c r="R28" s="131">
        <v>0.24262798469825686</v>
      </c>
    </row>
    <row r="29" spans="1:21" x14ac:dyDescent="0.25">
      <c r="A29" s="132" t="s">
        <v>674</v>
      </c>
      <c r="B29" s="130">
        <v>302.43269120416676</v>
      </c>
      <c r="C29" s="124">
        <f t="shared" si="2"/>
        <v>196.81012450245214</v>
      </c>
      <c r="D29" s="125">
        <f t="shared" si="1"/>
        <v>0.65075678068674536</v>
      </c>
      <c r="E29" s="130">
        <v>79.81424440653565</v>
      </c>
      <c r="F29" s="131">
        <v>0.263907463471449</v>
      </c>
      <c r="G29" s="130">
        <v>116.99588009591648</v>
      </c>
      <c r="H29" s="131">
        <v>0.38684931721529636</v>
      </c>
      <c r="I29" s="139"/>
      <c r="J29" s="112"/>
      <c r="K29" s="132" t="s">
        <v>674</v>
      </c>
      <c r="L29" s="133">
        <v>372.48585320309672</v>
      </c>
      <c r="M29" s="133">
        <v>198.06152003329694</v>
      </c>
      <c r="N29" s="131">
        <v>0.53172897260424157</v>
      </c>
      <c r="O29" s="133">
        <v>64.960128090174621</v>
      </c>
      <c r="P29" s="131">
        <v>0.17439622882739472</v>
      </c>
      <c r="Q29" s="133">
        <v>133.10139194312231</v>
      </c>
      <c r="R29" s="131">
        <v>0.35733274377684676</v>
      </c>
    </row>
    <row r="30" spans="1:21" x14ac:dyDescent="0.25">
      <c r="A30" s="9" t="s">
        <v>675</v>
      </c>
      <c r="B30" s="57">
        <v>681.45617153042963</v>
      </c>
      <c r="C30" s="146">
        <f t="shared" si="2"/>
        <v>356.86357473936692</v>
      </c>
      <c r="D30" s="148">
        <f t="shared" si="1"/>
        <v>0.52367795560192032</v>
      </c>
      <c r="E30" s="57">
        <v>157.24052859374194</v>
      </c>
      <c r="F30" s="53">
        <v>0.23074195401386949</v>
      </c>
      <c r="G30" s="57">
        <v>199.62304614562498</v>
      </c>
      <c r="H30" s="53">
        <v>0.29293600158805083</v>
      </c>
      <c r="I30" s="139"/>
      <c r="J30" s="112"/>
      <c r="K30" s="9" t="s">
        <v>675</v>
      </c>
      <c r="L30" s="17">
        <v>675.60689173787728</v>
      </c>
      <c r="M30" s="17">
        <v>325.47916740044582</v>
      </c>
      <c r="N30" s="53">
        <v>0.48175821084833692</v>
      </c>
      <c r="O30" s="17">
        <v>157.19285407880835</v>
      </c>
      <c r="P30" s="53">
        <v>0.23266910980504948</v>
      </c>
      <c r="Q30" s="17">
        <v>168.28631332163744</v>
      </c>
      <c r="R30" s="53">
        <v>0.24908910104328738</v>
      </c>
    </row>
    <row r="31" spans="1:21" x14ac:dyDescent="0.25">
      <c r="A31" s="9" t="s">
        <v>676</v>
      </c>
      <c r="B31" s="57">
        <v>1108.3618328219695</v>
      </c>
      <c r="C31" s="146">
        <f t="shared" si="2"/>
        <v>594.18952662071479</v>
      </c>
      <c r="D31" s="148">
        <f t="shared" si="1"/>
        <v>0.53609706598057894</v>
      </c>
      <c r="E31" s="57">
        <v>256.87729487968909</v>
      </c>
      <c r="F31" s="53">
        <v>0.2317630283475757</v>
      </c>
      <c r="G31" s="57">
        <v>337.31223174102564</v>
      </c>
      <c r="H31" s="53">
        <v>0.30433403763300315</v>
      </c>
      <c r="I31" s="139"/>
      <c r="J31" s="112"/>
      <c r="K31" s="9" t="s">
        <v>676</v>
      </c>
      <c r="L31" s="17">
        <v>1168.9140356181435</v>
      </c>
      <c r="M31" s="17">
        <v>564.00157632856576</v>
      </c>
      <c r="N31" s="53">
        <v>0.48250047406635099</v>
      </c>
      <c r="O31" s="17">
        <v>233.29924479816205</v>
      </c>
      <c r="P31" s="53">
        <v>0.19958631489508041</v>
      </c>
      <c r="Q31" s="17">
        <v>330.70233153040368</v>
      </c>
      <c r="R31" s="53">
        <v>0.28291415917127055</v>
      </c>
    </row>
    <row r="32" spans="1:21" x14ac:dyDescent="0.25">
      <c r="A32" s="9" t="s">
        <v>677</v>
      </c>
      <c r="B32" s="57">
        <v>3786.5557412521721</v>
      </c>
      <c r="C32" s="146">
        <f t="shared" si="2"/>
        <v>1224.332828541359</v>
      </c>
      <c r="D32" s="148">
        <f t="shared" si="1"/>
        <v>0.32333680320693914</v>
      </c>
      <c r="E32" s="57">
        <v>631.06794749725896</v>
      </c>
      <c r="F32" s="53">
        <v>0.16666014991464823</v>
      </c>
      <c r="G32" s="57">
        <v>593.26488104410021</v>
      </c>
      <c r="H32" s="53">
        <v>0.15667665329229091</v>
      </c>
      <c r="I32" s="140"/>
      <c r="J32" s="112"/>
      <c r="K32" s="9" t="s">
        <v>677</v>
      </c>
      <c r="L32" s="17">
        <v>3545.6977409892197</v>
      </c>
      <c r="M32" s="17">
        <v>1179.7140835326386</v>
      </c>
      <c r="N32" s="53">
        <v>0.3327170474501609</v>
      </c>
      <c r="O32" s="17">
        <v>661.25021000186132</v>
      </c>
      <c r="P32" s="53">
        <v>0.18649367721270513</v>
      </c>
      <c r="Q32" s="17">
        <v>518.46387353077739</v>
      </c>
      <c r="R32" s="53">
        <v>0.14622337023745582</v>
      </c>
    </row>
    <row r="33" spans="1:18" x14ac:dyDescent="0.25">
      <c r="A33" s="132" t="s">
        <v>678</v>
      </c>
      <c r="B33" s="130">
        <v>1698.9385475333042</v>
      </c>
      <c r="C33" s="124">
        <f t="shared" si="2"/>
        <v>746.42336736531024</v>
      </c>
      <c r="D33" s="125">
        <f t="shared" si="1"/>
        <v>0.4393468901209201</v>
      </c>
      <c r="E33" s="130">
        <v>375.70429076148741</v>
      </c>
      <c r="F33" s="131">
        <v>0.22114060058674517</v>
      </c>
      <c r="G33" s="130">
        <v>370.71907660382277</v>
      </c>
      <c r="H33" s="131">
        <v>0.21820628953417492</v>
      </c>
      <c r="I33" s="139"/>
      <c r="J33" s="112"/>
      <c r="K33" s="132" t="s">
        <v>678</v>
      </c>
      <c r="L33" s="133">
        <v>1672.5630798518391</v>
      </c>
      <c r="M33" s="133">
        <v>699.18483674711069</v>
      </c>
      <c r="N33" s="131">
        <v>0.41803196852165758</v>
      </c>
      <c r="O33" s="133">
        <v>345.86732661844451</v>
      </c>
      <c r="P33" s="131">
        <v>0.20678880861646337</v>
      </c>
      <c r="Q33" s="133">
        <v>353.31751012866624</v>
      </c>
      <c r="R33" s="131">
        <v>0.21124315990519427</v>
      </c>
    </row>
    <row r="34" spans="1:18" x14ac:dyDescent="0.25">
      <c r="A34" s="132" t="s">
        <v>679</v>
      </c>
      <c r="B34" s="130">
        <v>2087.6171937188678</v>
      </c>
      <c r="C34" s="124">
        <f t="shared" si="2"/>
        <v>477.90946117604892</v>
      </c>
      <c r="D34" s="125">
        <f t="shared" si="1"/>
        <v>0.22892581198026257</v>
      </c>
      <c r="E34" s="130">
        <v>255.36365673577151</v>
      </c>
      <c r="F34" s="131">
        <v>0.12232302814141338</v>
      </c>
      <c r="G34" s="130">
        <v>222.54580444027738</v>
      </c>
      <c r="H34" s="131">
        <v>0.10660278383884916</v>
      </c>
      <c r="I34" s="112"/>
      <c r="J34" s="112"/>
      <c r="K34" s="132" t="s">
        <v>679</v>
      </c>
      <c r="L34" s="133">
        <v>1873.1346611373808</v>
      </c>
      <c r="M34" s="133">
        <v>480.52924678552802</v>
      </c>
      <c r="N34" s="131">
        <v>0.25653748059616133</v>
      </c>
      <c r="O34" s="133">
        <v>315.38288338341675</v>
      </c>
      <c r="P34" s="131">
        <v>0.16837170862660455</v>
      </c>
      <c r="Q34" s="133">
        <v>165.14636340211121</v>
      </c>
      <c r="R34" s="131">
        <v>8.8165771969556717E-2</v>
      </c>
    </row>
    <row r="35" spans="1:18" x14ac:dyDescent="0.25">
      <c r="A35" s="9" t="s">
        <v>683</v>
      </c>
      <c r="B35" s="9"/>
      <c r="C35" s="147"/>
      <c r="D35" s="53"/>
      <c r="E35" s="9"/>
      <c r="F35" s="53"/>
      <c r="G35" s="9"/>
      <c r="H35" s="53"/>
      <c r="I35" s="112"/>
      <c r="J35" s="112"/>
      <c r="K35" s="9" t="s">
        <v>683</v>
      </c>
      <c r="L35" s="9"/>
      <c r="M35" s="9"/>
      <c r="N35" s="53"/>
      <c r="O35" s="9"/>
      <c r="P35" s="53"/>
      <c r="Q35" s="9"/>
      <c r="R35" s="53"/>
    </row>
    <row r="36" spans="1:18" x14ac:dyDescent="0.25">
      <c r="A36" s="9" t="s">
        <v>684</v>
      </c>
      <c r="B36" s="57">
        <v>1108.36183282197</v>
      </c>
      <c r="C36" s="146">
        <f t="shared" si="2"/>
        <v>594.18952662071479</v>
      </c>
      <c r="D36" s="148">
        <f t="shared" si="1"/>
        <v>0.53609706598057871</v>
      </c>
      <c r="E36" s="57">
        <v>256.87729487968903</v>
      </c>
      <c r="F36" s="53">
        <v>0.23176302834757564</v>
      </c>
      <c r="G36" s="57">
        <v>337.3122317410257</v>
      </c>
      <c r="H36" s="53">
        <v>0.30433403763300321</v>
      </c>
      <c r="I36" s="139"/>
      <c r="J36" s="112"/>
      <c r="K36" s="9" t="s">
        <v>684</v>
      </c>
      <c r="L36" s="17">
        <v>1168.9140356181435</v>
      </c>
      <c r="M36" s="17">
        <v>564.00157632856576</v>
      </c>
      <c r="N36" s="53">
        <v>0.48250047406635099</v>
      </c>
      <c r="O36" s="17">
        <v>233.29924479816205</v>
      </c>
      <c r="P36" s="53">
        <v>0.19958631489508041</v>
      </c>
      <c r="Q36" s="17">
        <v>330.70233153040368</v>
      </c>
      <c r="R36" s="53">
        <v>0.28291415917127055</v>
      </c>
    </row>
    <row r="37" spans="1:18" x14ac:dyDescent="0.25">
      <c r="A37" s="9" t="s">
        <v>685</v>
      </c>
      <c r="B37" s="57">
        <v>1175.7370805427113</v>
      </c>
      <c r="C37" s="146">
        <f t="shared" si="2"/>
        <v>263.26986183562701</v>
      </c>
      <c r="D37" s="148">
        <f t="shared" si="1"/>
        <v>0.22391899191790707</v>
      </c>
      <c r="E37" s="57">
        <v>149.67920687081011</v>
      </c>
      <c r="F37" s="53">
        <v>0.15471200991468123</v>
      </c>
      <c r="G37" s="57">
        <v>113.59065496481688</v>
      </c>
      <c r="H37" s="53">
        <v>9.6612292701004465E-2</v>
      </c>
      <c r="I37" s="112"/>
      <c r="J37" s="112"/>
      <c r="K37" s="9" t="s">
        <v>685</v>
      </c>
      <c r="L37" s="17">
        <v>930.67390913107283</v>
      </c>
      <c r="M37" s="17">
        <v>256.60053944431382</v>
      </c>
      <c r="N37" s="53">
        <v>0.27571476639319337</v>
      </c>
      <c r="O37" s="17">
        <v>116.78009428026868</v>
      </c>
      <c r="P37" s="53">
        <v>0.12547906751710797</v>
      </c>
      <c r="Q37" s="17">
        <v>139.82044516404514</v>
      </c>
      <c r="R37" s="53">
        <v>0.15023569887608543</v>
      </c>
    </row>
    <row r="38" spans="1:18" x14ac:dyDescent="0.25">
      <c r="A38" s="9" t="s">
        <v>686</v>
      </c>
      <c r="B38" s="57">
        <v>2610.8186607094608</v>
      </c>
      <c r="C38" s="146">
        <f t="shared" si="2"/>
        <v>961.06296670573215</v>
      </c>
      <c r="D38" s="148">
        <f t="shared" si="1"/>
        <v>0.3681078970243663</v>
      </c>
      <c r="E38" s="57">
        <v>481.38874062644879</v>
      </c>
      <c r="F38" s="53">
        <v>0.17520798817450575</v>
      </c>
      <c r="G38" s="57">
        <v>479.67422607928336</v>
      </c>
      <c r="H38" s="53">
        <v>0.18372560044018424</v>
      </c>
      <c r="I38" s="139"/>
      <c r="J38" s="112"/>
      <c r="K38" s="9" t="s">
        <v>686</v>
      </c>
      <c r="L38" s="17">
        <v>2615.0238318581473</v>
      </c>
      <c r="M38" s="17">
        <v>923.11354408832483</v>
      </c>
      <c r="N38" s="53">
        <v>0.35300387432124913</v>
      </c>
      <c r="O38" s="17">
        <v>544.47011572159261</v>
      </c>
      <c r="P38" s="53">
        <v>0.20820847178846191</v>
      </c>
      <c r="Q38" s="17">
        <v>378.64342836673234</v>
      </c>
      <c r="R38" s="53">
        <v>0.1447954025327873</v>
      </c>
    </row>
    <row r="39" spans="1:18" x14ac:dyDescent="0.25">
      <c r="A39" s="9" t="s">
        <v>778</v>
      </c>
      <c r="B39" s="57"/>
      <c r="C39" s="146"/>
      <c r="D39" s="148"/>
      <c r="E39" s="57"/>
      <c r="F39" s="53"/>
      <c r="G39" s="57"/>
      <c r="H39" s="53"/>
      <c r="I39" s="139"/>
      <c r="J39" s="112"/>
      <c r="K39" s="9" t="s">
        <v>778</v>
      </c>
      <c r="L39" s="17"/>
      <c r="M39" s="17"/>
      <c r="N39" s="53"/>
      <c r="O39" s="17"/>
      <c r="P39" s="53"/>
      <c r="Q39" s="17"/>
      <c r="R39" s="53"/>
    </row>
    <row r="40" spans="1:18" x14ac:dyDescent="0.25">
      <c r="A40" s="9" t="s">
        <v>684</v>
      </c>
      <c r="B40" s="57">
        <f>B25+B16+B18+B15+B24+B17</f>
        <v>970.74979660628696</v>
      </c>
      <c r="C40" s="57">
        <f>C25+C16+C18+C15+C24+C17</f>
        <v>501.73404133652258</v>
      </c>
      <c r="D40" s="148">
        <f>C40/B40</f>
        <v>0.51685206949367402</v>
      </c>
      <c r="E40" s="57">
        <f>E25+E16+E18+E15+E24+E17</f>
        <v>218.45571446585546</v>
      </c>
      <c r="F40" s="148">
        <f>E40/B40</f>
        <v>0.22503812540530041</v>
      </c>
      <c r="G40" s="57">
        <f>G25+G16+G18+G15+G24+G17</f>
        <v>283.27832687066712</v>
      </c>
      <c r="H40" s="148">
        <f>G40/B40</f>
        <v>0.29181394408837363</v>
      </c>
      <c r="I40" s="139"/>
      <c r="J40" s="112"/>
      <c r="K40" s="9" t="s">
        <v>684</v>
      </c>
      <c r="L40" s="57">
        <f>L25+L16+L18+L15+L24+L17</f>
        <v>1030.6722413817101</v>
      </c>
      <c r="M40" s="57">
        <f>M25+M16+M18+M15+M24+M17</f>
        <v>476.49026494832214</v>
      </c>
      <c r="N40" s="148">
        <f>M40/L40</f>
        <v>0.46231017564763699</v>
      </c>
      <c r="O40" s="57">
        <f>O25+O16+O18+O15+O24+O17</f>
        <v>185.32275019494125</v>
      </c>
      <c r="P40" s="148">
        <f>O40/L40</f>
        <v>0.17980764665447785</v>
      </c>
      <c r="Q40" s="57">
        <f>Q25+Q16+Q18+Q15+Q24+Q17</f>
        <v>291.16751475338083</v>
      </c>
      <c r="R40" s="148">
        <f>Q40/L40</f>
        <v>0.28250252899315909</v>
      </c>
    </row>
    <row r="41" spans="1:18" x14ac:dyDescent="0.25">
      <c r="A41" s="9" t="s">
        <v>685</v>
      </c>
      <c r="B41" s="57">
        <f>B19+B11</f>
        <v>242.69842968698924</v>
      </c>
      <c r="C41" s="57">
        <f>C19+C11</f>
        <v>156.86220556007976</v>
      </c>
      <c r="D41" s="148">
        <f t="shared" ref="D41:D42" si="3">C41/B41</f>
        <v>0.64632558917825145</v>
      </c>
      <c r="E41" s="57">
        <f>E19+E11</f>
        <v>60.946796125834737</v>
      </c>
      <c r="F41" s="148">
        <f t="shared" ref="F41:F42" si="4">E41/B41</f>
        <v>0.2511215099514178</v>
      </c>
      <c r="G41" s="57">
        <f>G19+G11</f>
        <v>95.915409434245035</v>
      </c>
      <c r="H41" s="148">
        <f t="shared" ref="H41:H42" si="5">G41/B41</f>
        <v>0.39520407922683376</v>
      </c>
      <c r="I41" s="139"/>
      <c r="J41" s="112"/>
      <c r="K41" s="9" t="s">
        <v>685</v>
      </c>
      <c r="L41" s="57">
        <f>L19+L11</f>
        <v>248.89502103294171</v>
      </c>
      <c r="M41" s="57">
        <f>M19+M11</f>
        <v>151.70991962321551</v>
      </c>
      <c r="N41" s="148">
        <f t="shared" ref="N41:N42" si="6">M41/L41</f>
        <v>0.60953376645946011</v>
      </c>
      <c r="O41" s="57">
        <f>O19+O11</f>
        <v>72.725886793397592</v>
      </c>
      <c r="P41" s="148">
        <f t="shared" ref="P41:P42" si="7">O41/L41</f>
        <v>0.29219502459943619</v>
      </c>
      <c r="Q41" s="57">
        <f>Q19+Q11</f>
        <v>78.98403282981792</v>
      </c>
      <c r="R41" s="148">
        <f t="shared" ref="R41:R42" si="8">Q41/L41</f>
        <v>0.31733874186002392</v>
      </c>
    </row>
    <row r="42" spans="1:18" x14ac:dyDescent="0.25">
      <c r="A42" s="9" t="s">
        <v>686</v>
      </c>
      <c r="B42" s="57">
        <f>B20+B14+B21+B12+B13+B23+B22</f>
        <v>3681.4693477808655</v>
      </c>
      <c r="C42" s="57">
        <f>C20+C14+C21+C12+C13+C23+C22</f>
        <v>1159.9261082654714</v>
      </c>
      <c r="D42" s="148">
        <f t="shared" si="3"/>
        <v>0.31507151050019128</v>
      </c>
      <c r="E42" s="57">
        <f>E20+E14+E21+E12+E13+E23+E22</f>
        <v>608.54273178525773</v>
      </c>
      <c r="F42" s="148">
        <f t="shared" si="4"/>
        <v>0.16529887235162724</v>
      </c>
      <c r="G42" s="57">
        <f>G20+G14+G21+G12+G13+G23+G22</f>
        <v>551.38337648021354</v>
      </c>
      <c r="H42" s="148">
        <f t="shared" si="5"/>
        <v>0.14977263814856401</v>
      </c>
      <c r="I42" s="139"/>
      <c r="J42" s="112"/>
      <c r="K42" s="9" t="s">
        <v>686</v>
      </c>
      <c r="L42" s="57">
        <f>L20+L14+L21+L12+L13+L23+L22</f>
        <v>3435.0445141927116</v>
      </c>
      <c r="M42" s="57">
        <f>M20+M14+M21+M12+M13+M23+M22</f>
        <v>1115.5154752896667</v>
      </c>
      <c r="N42" s="148">
        <f t="shared" si="6"/>
        <v>0.32474556608528554</v>
      </c>
      <c r="O42" s="57">
        <f>O20+O14+O21+O12+O13+O23+O22</f>
        <v>636.50081781168444</v>
      </c>
      <c r="P42" s="148">
        <f t="shared" si="7"/>
        <v>0.18529623566210812</v>
      </c>
      <c r="Q42" s="57">
        <f>Q20+Q14+Q21+Q12+Q13+Q23+Q22</f>
        <v>479.01465747798244</v>
      </c>
      <c r="R42" s="148">
        <f t="shared" si="8"/>
        <v>0.13944933042317742</v>
      </c>
    </row>
    <row r="43" spans="1:18" x14ac:dyDescent="0.25">
      <c r="A43" s="5" t="s">
        <v>656</v>
      </c>
      <c r="C43" s="39"/>
      <c r="D43" s="39"/>
      <c r="E43" s="39"/>
      <c r="F43" s="39"/>
      <c r="G43" s="39"/>
      <c r="H43" s="39"/>
      <c r="K43" s="5" t="s">
        <v>656</v>
      </c>
      <c r="P43" s="167"/>
    </row>
    <row r="44" spans="1:18" ht="75.75" customHeight="1" x14ac:dyDescent="0.25">
      <c r="A44" s="141" t="s">
        <v>777</v>
      </c>
      <c r="B44" s="151" t="s">
        <v>768</v>
      </c>
      <c r="C44" s="151"/>
      <c r="D44" s="151"/>
      <c r="E44" s="151"/>
      <c r="F44" s="151"/>
      <c r="G44" s="151"/>
      <c r="H44" s="151"/>
      <c r="K44" s="65"/>
    </row>
    <row r="45" spans="1:18" ht="69.75" customHeight="1" x14ac:dyDescent="0.25">
      <c r="B45" s="151" t="s">
        <v>769</v>
      </c>
      <c r="C45" s="151"/>
      <c r="D45" s="151"/>
      <c r="E45" s="151"/>
      <c r="F45" s="151"/>
      <c r="G45" s="151"/>
      <c r="H45" s="151"/>
    </row>
    <row r="46" spans="1:18" ht="57" customHeight="1" x14ac:dyDescent="0.25">
      <c r="B46" s="151" t="s">
        <v>752</v>
      </c>
      <c r="C46" s="151"/>
      <c r="D46" s="151"/>
      <c r="E46" s="151"/>
      <c r="F46" s="151"/>
      <c r="G46" s="151"/>
      <c r="H46" s="151"/>
    </row>
    <row r="47" spans="1:18" s="168" customFormat="1" ht="22.5" customHeight="1" x14ac:dyDescent="0.25">
      <c r="A47" s="168" t="s">
        <v>696</v>
      </c>
      <c r="B47" s="169" t="s">
        <v>753</v>
      </c>
    </row>
    <row r="54" ht="105" customHeight="1" x14ac:dyDescent="0.25"/>
    <row r="55" ht="75.75" customHeight="1" x14ac:dyDescent="0.25"/>
    <row r="56" ht="76.5" customHeight="1" x14ac:dyDescent="0.25"/>
  </sheetData>
  <mergeCells count="14">
    <mergeCell ref="L4:Q4"/>
    <mergeCell ref="A1:B1"/>
    <mergeCell ref="B44:H44"/>
    <mergeCell ref="B45:H45"/>
    <mergeCell ref="B46:H46"/>
    <mergeCell ref="C4:H4"/>
    <mergeCell ref="C8:H8"/>
    <mergeCell ref="C9:D9"/>
    <mergeCell ref="E9:F9"/>
    <mergeCell ref="G9:H9"/>
    <mergeCell ref="M8:R8"/>
    <mergeCell ref="M9:N9"/>
    <mergeCell ref="O9:P9"/>
    <mergeCell ref="Q9:R9"/>
  </mergeCells>
  <hyperlinks>
    <hyperlink ref="B47" r:id="rId1" xr:uid="{75FCCF00-A47D-409E-A9EE-C8C3F43E2C0D}"/>
  </hyperlinks>
  <pageMargins left="0.7" right="0.7" top="0.75" bottom="0.75" header="0.3" footer="0.3"/>
  <pageSetup paperSize="9" scale="95" orientation="landscape" horizontalDpi="4294967295" verticalDpi="4294967295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9"/>
  <sheetViews>
    <sheetView topLeftCell="A15" zoomScale="70" zoomScaleNormal="70" workbookViewId="0">
      <selection activeCell="M43" sqref="M43"/>
    </sheetView>
  </sheetViews>
  <sheetFormatPr defaultColWidth="8.85546875" defaultRowHeight="15" x14ac:dyDescent="0.25"/>
  <cols>
    <col min="1" max="1" width="34.85546875" bestFit="1" customWidth="1"/>
    <col min="2" max="2" width="9.85546875" customWidth="1"/>
    <col min="3" max="3" width="10.140625" customWidth="1"/>
    <col min="4" max="4" width="10.7109375" customWidth="1"/>
    <col min="5" max="5" width="11.42578125" customWidth="1"/>
    <col min="6" max="6" width="10.42578125" customWidth="1"/>
    <col min="7" max="7" width="10.28515625" customWidth="1"/>
    <col min="8" max="8" width="9.85546875" customWidth="1"/>
    <col min="9" max="9" width="10.140625" customWidth="1"/>
    <col min="10" max="10" width="10.7109375" customWidth="1"/>
    <col min="11" max="11" width="11.5703125" customWidth="1"/>
    <col min="12" max="12" width="10.28515625" customWidth="1"/>
    <col min="13" max="13" width="10" customWidth="1"/>
    <col min="15" max="15" width="34.85546875" bestFit="1" customWidth="1"/>
  </cols>
  <sheetData>
    <row r="1" spans="1:13" ht="18.75" x14ac:dyDescent="0.3">
      <c r="A1" s="150" t="s">
        <v>698</v>
      </c>
      <c r="B1" s="150"/>
      <c r="C1" s="150"/>
    </row>
    <row r="2" spans="1:13" x14ac:dyDescent="0.25">
      <c r="A2" t="s">
        <v>658</v>
      </c>
    </row>
    <row r="3" spans="1:13" ht="15.75" x14ac:dyDescent="0.25">
      <c r="A3" s="7"/>
      <c r="B3" s="2" t="s">
        <v>762</v>
      </c>
    </row>
    <row r="4" spans="1:13" ht="15.75" customHeight="1" x14ac:dyDescent="0.25">
      <c r="B4" s="70" t="s">
        <v>745</v>
      </c>
      <c r="D4" s="156" t="s">
        <v>766</v>
      </c>
      <c r="E4" s="156"/>
      <c r="F4" s="156"/>
      <c r="G4" s="156"/>
      <c r="H4" s="156"/>
      <c r="I4" s="156"/>
      <c r="J4" s="156"/>
      <c r="K4" s="156"/>
      <c r="L4" s="156"/>
      <c r="M4" s="156"/>
    </row>
    <row r="5" spans="1:13" x14ac:dyDescent="0.25">
      <c r="B5" s="8"/>
    </row>
    <row r="6" spans="1:13" x14ac:dyDescent="0.25">
      <c r="B6" s="152" t="s">
        <v>756</v>
      </c>
      <c r="C6" s="153"/>
      <c r="D6" s="153"/>
      <c r="E6" s="153"/>
      <c r="F6" s="153"/>
      <c r="G6" s="154"/>
      <c r="H6" s="66" t="s">
        <v>747</v>
      </c>
      <c r="I6" s="67"/>
      <c r="J6" s="67"/>
      <c r="K6" s="67"/>
      <c r="L6" s="67"/>
      <c r="M6" s="68"/>
    </row>
    <row r="7" spans="1:13" x14ac:dyDescent="0.25">
      <c r="A7" s="10" t="s">
        <v>699</v>
      </c>
      <c r="B7" s="11" t="s">
        <v>742</v>
      </c>
      <c r="C7" s="12"/>
      <c r="D7" s="11" t="s">
        <v>700</v>
      </c>
      <c r="E7" s="12"/>
      <c r="F7" s="13"/>
      <c r="G7" s="14"/>
      <c r="H7" s="11" t="s">
        <v>742</v>
      </c>
      <c r="I7" s="12"/>
      <c r="J7" s="11" t="s">
        <v>700</v>
      </c>
      <c r="K7" s="12"/>
      <c r="L7" s="13"/>
      <c r="M7" s="14"/>
    </row>
    <row r="8" spans="1:13" x14ac:dyDescent="0.25">
      <c r="A8" s="15"/>
      <c r="B8" s="15"/>
      <c r="C8" s="13"/>
      <c r="D8" s="10" t="s">
        <v>701</v>
      </c>
      <c r="E8" s="14"/>
      <c r="F8" s="15" t="s">
        <v>702</v>
      </c>
      <c r="G8" s="40"/>
      <c r="H8" s="15"/>
      <c r="I8" s="13"/>
      <c r="J8" s="10" t="s">
        <v>701</v>
      </c>
      <c r="K8" s="14"/>
      <c r="L8" s="15" t="s">
        <v>702</v>
      </c>
      <c r="M8" s="40"/>
    </row>
    <row r="9" spans="1:13" x14ac:dyDescent="0.25">
      <c r="A9" s="16"/>
      <c r="B9" s="46" t="s">
        <v>703</v>
      </c>
      <c r="C9" s="47" t="s">
        <v>704</v>
      </c>
      <c r="D9" s="46" t="s">
        <v>703</v>
      </c>
      <c r="E9" s="47" t="s">
        <v>704</v>
      </c>
      <c r="F9" s="46" t="s">
        <v>703</v>
      </c>
      <c r="G9" s="46" t="s">
        <v>704</v>
      </c>
      <c r="H9" s="48" t="s">
        <v>703</v>
      </c>
      <c r="I9" s="47" t="s">
        <v>704</v>
      </c>
      <c r="J9" s="46" t="s">
        <v>703</v>
      </c>
      <c r="K9" s="47" t="s">
        <v>704</v>
      </c>
      <c r="L9" s="46" t="s">
        <v>703</v>
      </c>
      <c r="M9" s="46" t="s">
        <v>704</v>
      </c>
    </row>
    <row r="10" spans="1:13" x14ac:dyDescent="0.25">
      <c r="A10" s="105" t="s">
        <v>665</v>
      </c>
      <c r="B10" s="57">
        <v>130.07685316966158</v>
      </c>
      <c r="C10" s="106">
        <v>1.5618636799743967E-2</v>
      </c>
      <c r="D10" s="57">
        <v>106.84812786127797</v>
      </c>
      <c r="E10" s="59">
        <v>0.82142306842182011</v>
      </c>
      <c r="F10" s="57">
        <v>105.08639347130665</v>
      </c>
      <c r="G10" s="59">
        <v>0.8078792722194823</v>
      </c>
      <c r="H10" s="57">
        <v>129.29536269179869</v>
      </c>
      <c r="I10" s="59">
        <v>1.5626674603266239E-2</v>
      </c>
      <c r="J10" s="57">
        <v>112.6005761116825</v>
      </c>
      <c r="K10" s="60">
        <v>0.87087869021326358</v>
      </c>
      <c r="L10" s="54">
        <v>110.65322679650825</v>
      </c>
      <c r="M10" s="61">
        <v>0.9827056895939611</v>
      </c>
    </row>
    <row r="11" spans="1:13" x14ac:dyDescent="0.25">
      <c r="A11" s="105" t="s">
        <v>668</v>
      </c>
      <c r="B11" s="57">
        <v>68.727877530004278</v>
      </c>
      <c r="C11" s="106">
        <v>8.252319540343736E-3</v>
      </c>
      <c r="D11" s="57">
        <v>67.082266198526199</v>
      </c>
      <c r="E11" s="59">
        <v>0.97605613048708417</v>
      </c>
      <c r="F11" s="57">
        <v>41.922683449122218</v>
      </c>
      <c r="G11" s="59">
        <v>0.60998076698673231</v>
      </c>
      <c r="H11" s="57">
        <v>65.572001333543611</v>
      </c>
      <c r="I11" s="59">
        <v>7.9250508803377345E-3</v>
      </c>
      <c r="J11" s="57">
        <v>63.728480083709961</v>
      </c>
      <c r="K11" s="60">
        <v>0.97188554242143299</v>
      </c>
      <c r="L11" s="54">
        <v>39.838770574575165</v>
      </c>
      <c r="M11" s="61">
        <v>0.62513291580538732</v>
      </c>
    </row>
    <row r="12" spans="1:13" x14ac:dyDescent="0.25">
      <c r="A12" s="105" t="s">
        <v>669</v>
      </c>
      <c r="B12" s="57">
        <v>745.22454010415902</v>
      </c>
      <c r="C12" s="106">
        <v>8.9480881052385428E-2</v>
      </c>
      <c r="D12" s="57">
        <v>674.97289552194309</v>
      </c>
      <c r="E12" s="59">
        <v>0.90573090283312874</v>
      </c>
      <c r="F12" s="57">
        <v>605.24359766683915</v>
      </c>
      <c r="G12" s="59">
        <v>0.81216273095655855</v>
      </c>
      <c r="H12" s="57">
        <v>734.38195811188257</v>
      </c>
      <c r="I12" s="59">
        <v>8.8757614001045801E-2</v>
      </c>
      <c r="J12" s="57">
        <v>668.02830023738011</v>
      </c>
      <c r="K12" s="60">
        <v>0.90964693897832183</v>
      </c>
      <c r="L12" s="54">
        <v>613.99883264470611</v>
      </c>
      <c r="M12" s="61">
        <v>0.91912098997381564</v>
      </c>
    </row>
    <row r="13" spans="1:13" x14ac:dyDescent="0.25">
      <c r="A13" s="105" t="s">
        <v>666</v>
      </c>
      <c r="B13" s="57">
        <v>511.45624328492255</v>
      </c>
      <c r="C13" s="106">
        <v>6.141176626105397E-2</v>
      </c>
      <c r="D13" s="57">
        <v>429.67168702241162</v>
      </c>
      <c r="E13" s="59">
        <v>0.84009471516618028</v>
      </c>
      <c r="F13" s="57">
        <v>219.89970952951086</v>
      </c>
      <c r="G13" s="59">
        <v>0.42994823587872188</v>
      </c>
      <c r="H13" s="57">
        <v>502.15265142503534</v>
      </c>
      <c r="I13" s="59">
        <v>6.069031341588977E-2</v>
      </c>
      <c r="J13" s="57">
        <v>424.61797713123474</v>
      </c>
      <c r="K13" s="60">
        <v>0.84559540993407367</v>
      </c>
      <c r="L13" s="54">
        <v>214.53501113244252</v>
      </c>
      <c r="M13" s="61">
        <v>0.50524241244297852</v>
      </c>
    </row>
    <row r="14" spans="1:13" x14ac:dyDescent="0.25">
      <c r="A14" s="105" t="s">
        <v>661</v>
      </c>
      <c r="B14" s="57">
        <v>124.84053880605066</v>
      </c>
      <c r="C14" s="106">
        <v>1.4989900093545755E-2</v>
      </c>
      <c r="D14" s="57">
        <v>105.98330937511187</v>
      </c>
      <c r="E14" s="59">
        <v>0.84894947097084439</v>
      </c>
      <c r="F14" s="57">
        <v>105.98330619515033</v>
      </c>
      <c r="G14" s="59">
        <v>0.84894944549865747</v>
      </c>
      <c r="H14" s="57">
        <v>174.47138272056728</v>
      </c>
      <c r="I14" s="59">
        <v>2.1086661335682776E-2</v>
      </c>
      <c r="J14" s="57">
        <v>150.49182743004422</v>
      </c>
      <c r="K14" s="60">
        <v>0.86255880525158313</v>
      </c>
      <c r="L14" s="54">
        <v>150.49182743004422</v>
      </c>
      <c r="M14" s="61">
        <v>1</v>
      </c>
    </row>
    <row r="15" spans="1:13" x14ac:dyDescent="0.25">
      <c r="A15" s="105" t="s">
        <v>705</v>
      </c>
      <c r="B15" s="57">
        <v>115.48162569147601</v>
      </c>
      <c r="C15" s="106">
        <v>1.386615316075176E-2</v>
      </c>
      <c r="D15" s="57">
        <v>72.451680359862053</v>
      </c>
      <c r="E15" s="59">
        <v>0.6273870836684099</v>
      </c>
      <c r="F15" s="57">
        <v>68.254617790345833</v>
      </c>
      <c r="G15" s="59">
        <v>0.59104309782317066</v>
      </c>
      <c r="H15" s="57">
        <v>116.23254236836505</v>
      </c>
      <c r="I15" s="59">
        <v>1.4047898393930629E-2</v>
      </c>
      <c r="J15" s="57">
        <v>73.285459176337525</v>
      </c>
      <c r="K15" s="60">
        <v>0.63050723732842995</v>
      </c>
      <c r="L15" s="54">
        <v>69.665000279679788</v>
      </c>
      <c r="M15" s="61">
        <v>0.95059785478117442</v>
      </c>
    </row>
    <row r="16" spans="1:13" x14ac:dyDescent="0.25">
      <c r="A16" s="105" t="s">
        <v>664</v>
      </c>
      <c r="B16" s="57">
        <v>385.70677699524549</v>
      </c>
      <c r="C16" s="106">
        <v>4.6312729085097794E-2</v>
      </c>
      <c r="D16" s="57">
        <v>343.89052886136142</v>
      </c>
      <c r="E16" s="59">
        <v>0.89158539432559791</v>
      </c>
      <c r="F16" s="57">
        <v>255.2370683659708</v>
      </c>
      <c r="G16" s="59">
        <v>0.66173861489894703</v>
      </c>
      <c r="H16" s="57">
        <v>379.54657230102646</v>
      </c>
      <c r="I16" s="59">
        <v>4.5872107542410834E-2</v>
      </c>
      <c r="J16" s="57">
        <v>344.47297486302665</v>
      </c>
      <c r="K16" s="60">
        <v>0.90759079386394192</v>
      </c>
      <c r="L16" s="54">
        <v>261.93332376176181</v>
      </c>
      <c r="M16" s="61">
        <v>0.76038860193870006</v>
      </c>
    </row>
    <row r="17" spans="1:13" x14ac:dyDescent="0.25">
      <c r="A17" s="105" t="s">
        <v>660</v>
      </c>
      <c r="B17" s="57">
        <v>382.41006342250228</v>
      </c>
      <c r="C17" s="106">
        <v>4.591688485400848E-2</v>
      </c>
      <c r="D17" s="57">
        <v>286.20693527594915</v>
      </c>
      <c r="E17" s="59">
        <v>0.74842940249649237</v>
      </c>
      <c r="F17" s="57">
        <v>124.47297008737331</v>
      </c>
      <c r="G17" s="59">
        <v>0.32549606297847472</v>
      </c>
      <c r="H17" s="57">
        <v>377.51020474287867</v>
      </c>
      <c r="I17" s="59">
        <v>4.5625991575516674E-2</v>
      </c>
      <c r="J17" s="57">
        <v>285.07969428677472</v>
      </c>
      <c r="K17" s="60">
        <v>0.75515758436501568</v>
      </c>
      <c r="L17" s="54">
        <v>120.82129067716951</v>
      </c>
      <c r="M17" s="61">
        <v>0.42381584202075734</v>
      </c>
    </row>
    <row r="18" spans="1:13" x14ac:dyDescent="0.25">
      <c r="A18" s="105" t="s">
        <v>663</v>
      </c>
      <c r="B18" s="57">
        <v>178.62214170752628</v>
      </c>
      <c r="C18" s="106">
        <v>2.1447584929529473E-2</v>
      </c>
      <c r="D18" s="57">
        <v>147.32975683833985</v>
      </c>
      <c r="E18" s="59">
        <v>0.82481239688400887</v>
      </c>
      <c r="F18" s="57">
        <v>137.61203621568259</v>
      </c>
      <c r="G18" s="59">
        <v>0.77040861172187081</v>
      </c>
      <c r="H18" s="57">
        <v>175.92844479467709</v>
      </c>
      <c r="I18" s="59">
        <v>2.1262762275692116E-2</v>
      </c>
      <c r="J18" s="57">
        <v>146.43801837629576</v>
      </c>
      <c r="K18" s="60">
        <v>0.83237260777926458</v>
      </c>
      <c r="L18" s="54">
        <v>138.24179423643346</v>
      </c>
      <c r="M18" s="61">
        <v>0.94402939734679558</v>
      </c>
    </row>
    <row r="19" spans="1:13" x14ac:dyDescent="0.25">
      <c r="A19" s="105" t="s">
        <v>254</v>
      </c>
      <c r="B19" s="57">
        <v>38.404135171179917</v>
      </c>
      <c r="C19" s="106">
        <v>4.6112757514557637E-3</v>
      </c>
      <c r="D19" s="57">
        <v>33.158709315083264</v>
      </c>
      <c r="E19" s="59">
        <v>0.86341507671723228</v>
      </c>
      <c r="F19" s="57">
        <v>33.158701259957084</v>
      </c>
      <c r="G19" s="59">
        <v>0.86341486697090819</v>
      </c>
      <c r="H19" s="58">
        <v>36.621839324843954</v>
      </c>
      <c r="I19" s="62">
        <v>4.4261260000992737E-3</v>
      </c>
      <c r="J19" s="58">
        <v>32.025626755324794</v>
      </c>
      <c r="K19" s="63">
        <v>0.87449531060551822</v>
      </c>
      <c r="L19" s="55">
        <v>32.025626755324794</v>
      </c>
      <c r="M19" s="64">
        <v>1</v>
      </c>
    </row>
    <row r="20" spans="1:13" x14ac:dyDescent="0.25">
      <c r="A20" s="105" t="s">
        <v>667</v>
      </c>
      <c r="B20" s="57">
        <v>957.53264789226421</v>
      </c>
      <c r="C20" s="106">
        <v>0.11497321996112454</v>
      </c>
      <c r="D20" s="57">
        <v>876.41404615371084</v>
      </c>
      <c r="E20" s="59">
        <v>0.91528372226564503</v>
      </c>
      <c r="F20" s="57">
        <v>693.6274621565683</v>
      </c>
      <c r="G20" s="59">
        <v>0.72439040452917391</v>
      </c>
      <c r="H20" s="57">
        <v>957.25424586453528</v>
      </c>
      <c r="I20" s="59">
        <v>0.11569402259520442</v>
      </c>
      <c r="J20" s="57">
        <v>870.51498880719691</v>
      </c>
      <c r="K20" s="60">
        <v>0.90938744076397315</v>
      </c>
      <c r="L20" s="54">
        <v>661.51161194828251</v>
      </c>
      <c r="M20" s="61">
        <v>0.75990835362261089</v>
      </c>
    </row>
    <row r="21" spans="1:13" x14ac:dyDescent="0.25">
      <c r="A21" s="105" t="s">
        <v>671</v>
      </c>
      <c r="B21" s="57">
        <v>2253.9523680575148</v>
      </c>
      <c r="C21" s="106">
        <v>0.27063741582598394</v>
      </c>
      <c r="D21" s="57">
        <v>2169.6046303358175</v>
      </c>
      <c r="E21" s="59">
        <v>0.96257785261256912</v>
      </c>
      <c r="F21" s="57">
        <v>1037.4919858114476</v>
      </c>
      <c r="G21" s="59">
        <v>0.46029898435944838</v>
      </c>
      <c r="H21" s="57">
        <v>2160.0924453636217</v>
      </c>
      <c r="I21" s="59">
        <v>0.26106939223437503</v>
      </c>
      <c r="J21" s="57">
        <v>2085.8604330340841</v>
      </c>
      <c r="K21" s="60">
        <v>0.96563479841389765</v>
      </c>
      <c r="L21" s="54">
        <v>787.99505557923976</v>
      </c>
      <c r="M21" s="61">
        <v>0.37777937732536848</v>
      </c>
    </row>
    <row r="22" spans="1:13" x14ac:dyDescent="0.25">
      <c r="A22" s="105" t="s">
        <v>670</v>
      </c>
      <c r="B22" s="57">
        <v>1625.1775756991683</v>
      </c>
      <c r="C22" s="106">
        <v>0.19513893264950172</v>
      </c>
      <c r="D22" s="57">
        <v>1475.1808479175822</v>
      </c>
      <c r="E22" s="59">
        <v>0.90770440718328527</v>
      </c>
      <c r="F22" s="57">
        <v>1050.1252079074202</v>
      </c>
      <c r="G22" s="59">
        <v>0.64616028648785984</v>
      </c>
      <c r="H22" s="57">
        <v>1602.8221952916774</v>
      </c>
      <c r="I22" s="59">
        <v>0.19371755004407928</v>
      </c>
      <c r="J22" s="57">
        <v>1460.3108983797576</v>
      </c>
      <c r="K22" s="60">
        <v>0.91108727010984147</v>
      </c>
      <c r="L22" s="54">
        <v>1085.1396055581411</v>
      </c>
      <c r="M22" s="61">
        <v>0.74308806895992063</v>
      </c>
    </row>
    <row r="23" spans="1:13" x14ac:dyDescent="0.25">
      <c r="A23" s="105" t="s">
        <v>662</v>
      </c>
      <c r="B23" s="57">
        <v>651.93702224919082</v>
      </c>
      <c r="C23" s="106">
        <v>7.8279627148849215E-2</v>
      </c>
      <c r="D23" s="57">
        <v>604.44406678197663</v>
      </c>
      <c r="E23" s="59">
        <v>0.92715100715807963</v>
      </c>
      <c r="F23" s="57">
        <v>288.60706694877621</v>
      </c>
      <c r="G23" s="59">
        <v>0.44269163600048089</v>
      </c>
      <c r="H23" s="57">
        <v>646.04771543292668</v>
      </c>
      <c r="I23" s="59">
        <v>7.8081512105880491E-2</v>
      </c>
      <c r="J23" s="57">
        <v>599.73379032576315</v>
      </c>
      <c r="K23" s="60">
        <v>0.92831191257115142</v>
      </c>
      <c r="L23" s="54">
        <v>275.431773739682</v>
      </c>
      <c r="M23" s="61">
        <v>0.4592567205360783</v>
      </c>
    </row>
    <row r="24" spans="1:13" x14ac:dyDescent="0.25">
      <c r="A24" s="105" t="s">
        <v>659</v>
      </c>
      <c r="B24" s="57">
        <v>158.75985426176226</v>
      </c>
      <c r="C24" s="106">
        <v>1.906267288662454E-2</v>
      </c>
      <c r="D24" s="57">
        <v>128.19477103905794</v>
      </c>
      <c r="E24" s="59">
        <v>0.80747599344410581</v>
      </c>
      <c r="F24" s="57">
        <v>128.19476721867056</v>
      </c>
      <c r="G24" s="59">
        <v>0.8074759693801673</v>
      </c>
      <c r="H24" s="57">
        <v>216.08688602976034</v>
      </c>
      <c r="I24" s="59">
        <v>2.6116322996589034E-2</v>
      </c>
      <c r="J24" s="57">
        <v>152.32902549337271</v>
      </c>
      <c r="K24" s="60">
        <v>0.70494340629441699</v>
      </c>
      <c r="L24" s="54">
        <v>152.32902549337271</v>
      </c>
      <c r="M24" s="61">
        <v>1</v>
      </c>
    </row>
    <row r="25" spans="1:13" ht="15.75" thickBot="1" x14ac:dyDescent="0.3">
      <c r="A25" s="115" t="s">
        <v>755</v>
      </c>
      <c r="B25" s="116">
        <v>8328.3102640426278</v>
      </c>
      <c r="C25" s="117">
        <v>1</v>
      </c>
      <c r="D25" s="116">
        <v>7521.4342588580121</v>
      </c>
      <c r="E25" s="117">
        <v>0.90311648106239595</v>
      </c>
      <c r="F25" s="116">
        <v>4894.9175740741412</v>
      </c>
      <c r="G25" s="118">
        <v>0.58774438257996764</v>
      </c>
      <c r="H25" s="116">
        <v>8274.0164477971393</v>
      </c>
      <c r="I25" s="117">
        <v>1</v>
      </c>
      <c r="J25" s="119">
        <v>7469.5180704919867</v>
      </c>
      <c r="K25" s="120">
        <v>0.902768095473228</v>
      </c>
      <c r="L25" s="121">
        <v>4714.6117766073648</v>
      </c>
      <c r="M25" s="122">
        <v>0.6311801821903662</v>
      </c>
    </row>
    <row r="26" spans="1:13" x14ac:dyDescent="0.25">
      <c r="H26" s="7"/>
      <c r="I26" s="7"/>
      <c r="J26" s="7"/>
      <c r="K26" s="7"/>
      <c r="L26" s="7"/>
      <c r="M26" s="7"/>
    </row>
    <row r="27" spans="1:13" x14ac:dyDescent="0.25">
      <c r="A27" s="9" t="s">
        <v>672</v>
      </c>
      <c r="B27" s="57">
        <v>781.65684058800002</v>
      </c>
      <c r="C27" s="78">
        <v>9.3855393928200942E-2</v>
      </c>
      <c r="D27" s="57">
        <v>598.24591088099999</v>
      </c>
      <c r="E27" s="106">
        <v>0.76535620212953104</v>
      </c>
      <c r="F27" s="57">
        <v>431.25025543299995</v>
      </c>
      <c r="G27" s="106">
        <v>0.55171301911538662</v>
      </c>
      <c r="H27" s="17">
        <v>884.30101586157127</v>
      </c>
      <c r="I27" s="53">
        <v>0.10687687430171912</v>
      </c>
      <c r="J27" s="17">
        <v>661.18600638652924</v>
      </c>
      <c r="K27" s="53">
        <v>0.747693369708886</v>
      </c>
      <c r="L27" s="17">
        <v>493.30714388026621</v>
      </c>
      <c r="M27" s="53">
        <v>0.74609435032700755</v>
      </c>
    </row>
    <row r="28" spans="1:13" x14ac:dyDescent="0.25">
      <c r="A28" s="9" t="s">
        <v>673</v>
      </c>
      <c r="B28" s="57">
        <v>382.41006276900004</v>
      </c>
      <c r="C28" s="78">
        <v>4.5916884775540907E-2</v>
      </c>
      <c r="D28" s="57">
        <v>286.20693495</v>
      </c>
      <c r="E28" s="106">
        <v>0.74842940292313165</v>
      </c>
      <c r="F28" s="57">
        <v>124.54327805199999</v>
      </c>
      <c r="G28" s="106">
        <v>0.32567991843674898</v>
      </c>
      <c r="H28" s="17">
        <v>377.51020474287867</v>
      </c>
      <c r="I28" s="53">
        <v>4.5625991575516674E-2</v>
      </c>
      <c r="J28" s="17">
        <v>285.07969428677472</v>
      </c>
      <c r="K28" s="53">
        <v>0.75515758436501568</v>
      </c>
      <c r="L28" s="17">
        <v>120.82129067716951</v>
      </c>
      <c r="M28" s="53">
        <v>0.42381584202075734</v>
      </c>
    </row>
    <row r="29" spans="1:13" x14ac:dyDescent="0.25">
      <c r="A29" s="9" t="s">
        <v>674</v>
      </c>
      <c r="B29" s="57">
        <v>399.24677781900004</v>
      </c>
      <c r="C29" s="78">
        <v>4.7938509152660035E-2</v>
      </c>
      <c r="D29" s="57">
        <v>312.03897593099998</v>
      </c>
      <c r="E29" s="106">
        <v>0.78156917792950598</v>
      </c>
      <c r="F29" s="57">
        <v>306.706977381</v>
      </c>
      <c r="G29" s="106">
        <v>0.76821403307617098</v>
      </c>
      <c r="H29" s="17">
        <v>506.79081111869266</v>
      </c>
      <c r="I29" s="53">
        <v>6.1250882726202438E-2</v>
      </c>
      <c r="J29" s="17">
        <v>376.10631209975446</v>
      </c>
      <c r="K29" s="53">
        <v>0.74213325073818015</v>
      </c>
      <c r="L29" s="17">
        <v>372.48585320309672</v>
      </c>
      <c r="M29" s="53">
        <v>0.99037384170330678</v>
      </c>
    </row>
    <row r="30" spans="1:13" x14ac:dyDescent="0.25">
      <c r="A30" s="9" t="s">
        <v>675</v>
      </c>
      <c r="B30" s="57">
        <v>1216.2692925829999</v>
      </c>
      <c r="C30" s="78">
        <v>0.14604034360177801</v>
      </c>
      <c r="D30" s="57">
        <v>1095.664350841</v>
      </c>
      <c r="E30" s="106">
        <v>0.90084026417712948</v>
      </c>
      <c r="F30" s="57">
        <v>684.61250635400006</v>
      </c>
      <c r="G30" s="106">
        <v>0.56287905197383015</v>
      </c>
      <c r="H30" s="17">
        <v>1201.5227325286303</v>
      </c>
      <c r="I30" s="53">
        <v>0.14521638192398345</v>
      </c>
      <c r="J30" s="17">
        <v>1090.6447835650856</v>
      </c>
      <c r="K30" s="53">
        <v>0.90771880884001288</v>
      </c>
      <c r="L30" s="17">
        <v>675.60689173787728</v>
      </c>
      <c r="M30" s="53">
        <v>0.61945640039597694</v>
      </c>
    </row>
    <row r="31" spans="1:13" x14ac:dyDescent="0.25">
      <c r="A31" s="9" t="s">
        <v>676</v>
      </c>
      <c r="B31" s="57">
        <v>1997.9261331709999</v>
      </c>
      <c r="C31" s="78">
        <v>0.23989573752997895</v>
      </c>
      <c r="D31" s="57">
        <v>1693.9102617219999</v>
      </c>
      <c r="E31" s="106">
        <v>0.84783427855439153</v>
      </c>
      <c r="F31" s="57">
        <v>1115.862761787</v>
      </c>
      <c r="G31" s="106">
        <v>0.55851051911311811</v>
      </c>
      <c r="H31" s="17">
        <v>2085.8237483902017</v>
      </c>
      <c r="I31" s="53">
        <v>0.25209325622570256</v>
      </c>
      <c r="J31" s="17">
        <v>1751.8307899516149</v>
      </c>
      <c r="K31" s="53">
        <v>0.83987479349760208</v>
      </c>
      <c r="L31" s="17">
        <v>1168.9140356181435</v>
      </c>
      <c r="M31" s="53">
        <v>0.66725282049097256</v>
      </c>
    </row>
    <row r="32" spans="1:13" x14ac:dyDescent="0.25">
      <c r="A32" s="9" t="s">
        <v>677</v>
      </c>
      <c r="B32" s="57">
        <v>6331.0411695620005</v>
      </c>
      <c r="C32" s="78">
        <v>0.76018315466658215</v>
      </c>
      <c r="D32" s="57">
        <v>5832.99319113</v>
      </c>
      <c r="E32" s="106">
        <v>0.92133237407671809</v>
      </c>
      <c r="F32" s="57">
        <v>3793.3058976130001</v>
      </c>
      <c r="G32" s="106">
        <v>0.59915988476748949</v>
      </c>
      <c r="H32" s="17">
        <v>6188.1926994069381</v>
      </c>
      <c r="I32" s="53">
        <v>0.74790674377429767</v>
      </c>
      <c r="J32" s="17">
        <v>5717.6872805403709</v>
      </c>
      <c r="K32" s="53">
        <v>0.92396723215945431</v>
      </c>
      <c r="L32" s="17">
        <v>3545.6977409892197</v>
      </c>
      <c r="M32" s="53">
        <v>0.62012795856406489</v>
      </c>
    </row>
    <row r="33" spans="1:13" x14ac:dyDescent="0.25">
      <c r="A33" s="9" t="s">
        <v>678</v>
      </c>
      <c r="B33" s="57">
        <v>2451.4524622039999</v>
      </c>
      <c r="C33" s="78">
        <v>0.29435172135554488</v>
      </c>
      <c r="D33" s="57">
        <v>2188.1477263859997</v>
      </c>
      <c r="E33" s="106">
        <v>0.89259235499052925</v>
      </c>
      <c r="F33" s="57">
        <v>1702.9137760180001</v>
      </c>
      <c r="G33" s="106">
        <v>0.69465502687618119</v>
      </c>
      <c r="H33" s="17">
        <v>2425.2780587516395</v>
      </c>
      <c r="I33" s="53">
        <v>0.29311980149584327</v>
      </c>
      <c r="J33" s="17">
        <v>2171.515949126529</v>
      </c>
      <c r="K33" s="53">
        <v>0.89536782856324149</v>
      </c>
      <c r="L33" s="17">
        <v>1672.5630798518391</v>
      </c>
      <c r="M33" s="53">
        <v>0.77022831931057711</v>
      </c>
    </row>
    <row r="34" spans="1:13" x14ac:dyDescent="0.25">
      <c r="A34" s="9" t="s">
        <v>679</v>
      </c>
      <c r="B34" s="57">
        <v>3879.5887073580002</v>
      </c>
      <c r="C34" s="78">
        <v>0.46583143331103721</v>
      </c>
      <c r="D34" s="57">
        <v>3644.8454647439999</v>
      </c>
      <c r="E34" s="106">
        <v>0.93949275030912738</v>
      </c>
      <c r="F34" s="57">
        <v>2090.3921215949999</v>
      </c>
      <c r="G34" s="106">
        <v>0.53881797254187724</v>
      </c>
      <c r="H34" s="17">
        <v>3762.9146406552991</v>
      </c>
      <c r="I34" s="53">
        <v>0.55522305446253561</v>
      </c>
      <c r="J34" s="17">
        <v>3546.1713314138415</v>
      </c>
      <c r="K34" s="53">
        <v>0.94240015255735043</v>
      </c>
      <c r="L34" s="17">
        <v>1873.1346611373808</v>
      </c>
      <c r="M34" s="53">
        <v>0.52821324354640564</v>
      </c>
    </row>
    <row r="35" spans="1:13" x14ac:dyDescent="0.25">
      <c r="A35" s="107" t="s">
        <v>757</v>
      </c>
      <c r="B35" s="108"/>
      <c r="C35" s="109"/>
      <c r="D35" s="109"/>
      <c r="E35" s="109"/>
      <c r="F35" s="109"/>
      <c r="G35" s="114"/>
      <c r="H35" s="9"/>
      <c r="I35" s="9"/>
      <c r="J35" s="9"/>
      <c r="K35" s="9"/>
      <c r="L35" s="9"/>
      <c r="M35" s="9"/>
    </row>
    <row r="36" spans="1:13" x14ac:dyDescent="0.25">
      <c r="A36" s="9" t="s">
        <v>680</v>
      </c>
      <c r="B36" s="57">
        <v>1819.3006448669998</v>
      </c>
      <c r="C36" s="78">
        <v>0.21844775076665995</v>
      </c>
      <c r="D36" s="57">
        <v>1546.580504479</v>
      </c>
      <c r="E36" s="106">
        <v>0.85009616681143041</v>
      </c>
      <c r="F36" s="57">
        <v>976.24884415399993</v>
      </c>
      <c r="G36" s="106">
        <v>0.53660666086630704</v>
      </c>
      <c r="H36" s="17">
        <v>2215.119111082</v>
      </c>
      <c r="I36" s="53">
        <v>0.26771993082896883</v>
      </c>
      <c r="J36" s="17">
        <v>1864.4313660632974</v>
      </c>
      <c r="K36" s="53">
        <v>0.84168447499538512</v>
      </c>
      <c r="L36" s="17">
        <v>1279.5672624146519</v>
      </c>
      <c r="M36" s="53">
        <v>0.68630429937275073</v>
      </c>
    </row>
    <row r="37" spans="1:13" x14ac:dyDescent="0.25">
      <c r="A37" s="9" t="s">
        <v>681</v>
      </c>
      <c r="B37" s="57">
        <v>308.70234250199996</v>
      </c>
      <c r="C37" s="78">
        <v>3.7066623686537993E-2</v>
      </c>
      <c r="D37" s="57">
        <v>254.177881544</v>
      </c>
      <c r="E37" s="106">
        <v>0.82337529247078289</v>
      </c>
      <c r="F37" s="57">
        <v>244.77666673499999</v>
      </c>
      <c r="G37" s="106">
        <v>0.79292131297453361</v>
      </c>
      <c r="H37" s="17">
        <v>6058.8973367151393</v>
      </c>
      <c r="I37" s="53">
        <v>0.73228006917103139</v>
      </c>
      <c r="J37" s="17">
        <v>5605.0867044286879</v>
      </c>
      <c r="K37" s="53">
        <v>0.92510012844474321</v>
      </c>
      <c r="L37" s="17">
        <v>3435.0445141927121</v>
      </c>
      <c r="M37" s="53">
        <v>0.6128441352171442</v>
      </c>
    </row>
    <row r="38" spans="1:13" x14ac:dyDescent="0.25">
      <c r="A38" s="9" t="s">
        <v>682</v>
      </c>
      <c r="B38" s="57">
        <v>6200.9643153640009</v>
      </c>
      <c r="C38" s="78">
        <v>0.74456451774336319</v>
      </c>
      <c r="D38" s="57">
        <v>5726.1450668289999</v>
      </c>
      <c r="E38" s="106">
        <v>0.92342815981724791</v>
      </c>
      <c r="F38" s="57">
        <v>3688.1431485109997</v>
      </c>
      <c r="G38" s="106">
        <v>0.59476929086222341</v>
      </c>
      <c r="H38" s="17">
        <v>6022.2754973902956</v>
      </c>
      <c r="I38" s="53">
        <v>0.72785394317093211</v>
      </c>
      <c r="J38" s="17">
        <v>5573.0610776733629</v>
      </c>
      <c r="K38" s="53">
        <v>0.92540785955215832</v>
      </c>
      <c r="L38" s="17">
        <v>3403.0188874373871</v>
      </c>
      <c r="M38" s="53">
        <v>0.61061934186769706</v>
      </c>
    </row>
    <row r="39" spans="1:13" x14ac:dyDescent="0.25">
      <c r="A39" s="110" t="s">
        <v>683</v>
      </c>
      <c r="B39" s="108"/>
      <c r="C39" s="109"/>
      <c r="D39" s="109"/>
      <c r="E39" s="109"/>
      <c r="F39" s="57"/>
      <c r="G39" s="114"/>
      <c r="H39" s="9"/>
      <c r="I39" s="9"/>
      <c r="J39" s="9"/>
      <c r="K39" s="9"/>
      <c r="L39" s="9"/>
      <c r="M39" s="9"/>
    </row>
    <row r="40" spans="1:13" x14ac:dyDescent="0.25">
      <c r="A40" s="9" t="s">
        <v>684</v>
      </c>
      <c r="B40" s="57">
        <v>1997.9261331709999</v>
      </c>
      <c r="C40" s="78">
        <v>0.23989573752997895</v>
      </c>
      <c r="D40" s="57">
        <v>1693.9102617219999</v>
      </c>
      <c r="E40" s="106">
        <v>0.84783427855439153</v>
      </c>
      <c r="F40" s="57">
        <v>1115.862761787</v>
      </c>
      <c r="G40" s="106">
        <v>0.55851051911311811</v>
      </c>
      <c r="H40" s="17">
        <v>2085.8237483902017</v>
      </c>
      <c r="I40" s="53">
        <v>0.25209325622570256</v>
      </c>
      <c r="J40" s="17">
        <v>1751.8307899516149</v>
      </c>
      <c r="K40" s="53">
        <v>0.83987479349760208</v>
      </c>
      <c r="L40" s="17">
        <v>1168.9140356181435</v>
      </c>
      <c r="M40" s="53">
        <v>0.66725282049097256</v>
      </c>
    </row>
    <row r="41" spans="1:13" x14ac:dyDescent="0.25">
      <c r="A41" s="9" t="s">
        <v>685</v>
      </c>
      <c r="B41" s="57">
        <v>2422.8921207000003</v>
      </c>
      <c r="C41" s="78">
        <v>0.29092241329682517</v>
      </c>
      <c r="D41" s="57">
        <v>2309.6714492329997</v>
      </c>
      <c r="E41" s="106">
        <v>0.95327044464765942</v>
      </c>
      <c r="F41" s="57">
        <v>1176.689455083</v>
      </c>
      <c r="G41" s="106">
        <v>0.48565491010926287</v>
      </c>
      <c r="H41" s="17">
        <v>2326.0096473802641</v>
      </c>
      <c r="I41" s="53">
        <v>0.28112219283774054</v>
      </c>
      <c r="J41" s="17">
        <v>2230.4866359010912</v>
      </c>
      <c r="K41" s="53">
        <v>0.95893266754643147</v>
      </c>
      <c r="L41" s="17">
        <v>930.67390913107283</v>
      </c>
      <c r="M41" s="53">
        <v>2.3604850669193298</v>
      </c>
    </row>
    <row r="42" spans="1:13" x14ac:dyDescent="0.25">
      <c r="A42" s="9" t="s">
        <v>686</v>
      </c>
      <c r="B42" s="57">
        <v>3908.1490488619997</v>
      </c>
      <c r="C42" s="78">
        <v>0.46926074136975693</v>
      </c>
      <c r="D42" s="57">
        <v>3523.3217418969998</v>
      </c>
      <c r="E42" s="106">
        <v>0.90153208023704812</v>
      </c>
      <c r="F42" s="57">
        <v>2616.6164425299999</v>
      </c>
      <c r="G42" s="106">
        <v>0.66952831374021504</v>
      </c>
      <c r="H42" s="17">
        <v>3862.183052026674</v>
      </c>
      <c r="I42" s="53">
        <v>0.46678455093655702</v>
      </c>
      <c r="J42" s="17">
        <v>3487.2006446392797</v>
      </c>
      <c r="K42" s="53">
        <v>0.90290920903124394</v>
      </c>
      <c r="L42" s="17">
        <v>2615.0238318581473</v>
      </c>
      <c r="M42" s="53">
        <v>3.5524927408047131</v>
      </c>
    </row>
    <row r="43" spans="1:13" x14ac:dyDescent="0.25">
      <c r="A43" t="s">
        <v>687</v>
      </c>
      <c r="F43" s="39"/>
      <c r="H43" s="6"/>
      <c r="I43" s="6"/>
      <c r="J43" s="6"/>
    </row>
    <row r="44" spans="1:13" x14ac:dyDescent="0.25">
      <c r="H44" s="6"/>
      <c r="I44" s="6"/>
      <c r="J44" s="6"/>
    </row>
    <row r="45" spans="1:13" x14ac:dyDescent="0.25">
      <c r="A45" t="s">
        <v>696</v>
      </c>
      <c r="B45" s="77" t="s">
        <v>753</v>
      </c>
    </row>
    <row r="46" spans="1:13" ht="126.75" customHeight="1" x14ac:dyDescent="0.25">
      <c r="A46" s="52" t="s">
        <v>657</v>
      </c>
      <c r="B46" s="155" t="s">
        <v>751</v>
      </c>
      <c r="C46" s="155"/>
      <c r="D46" s="155"/>
      <c r="E46" s="155"/>
      <c r="F46" s="155"/>
      <c r="G46" s="155"/>
      <c r="H46" s="155"/>
      <c r="I46" s="155"/>
    </row>
    <row r="47" spans="1:13" ht="64.5" customHeight="1" x14ac:dyDescent="0.25">
      <c r="B47" s="155" t="s">
        <v>765</v>
      </c>
      <c r="C47" s="155"/>
      <c r="D47" s="155"/>
      <c r="E47" s="155"/>
      <c r="F47" s="155"/>
      <c r="G47" s="155"/>
      <c r="H47" s="155"/>
      <c r="I47" s="155"/>
    </row>
    <row r="48" spans="1:13" ht="66.75" customHeight="1" x14ac:dyDescent="0.25">
      <c r="B48" s="155" t="s">
        <v>748</v>
      </c>
      <c r="C48" s="155"/>
      <c r="D48" s="155"/>
      <c r="E48" s="155"/>
      <c r="F48" s="155"/>
      <c r="G48" s="155"/>
      <c r="H48" s="155"/>
      <c r="I48" s="155"/>
    </row>
    <row r="49" spans="2:9" ht="106.5" customHeight="1" x14ac:dyDescent="0.25">
      <c r="B49" s="155"/>
      <c r="C49" s="155"/>
      <c r="D49" s="155"/>
      <c r="E49" s="155"/>
      <c r="F49" s="155"/>
      <c r="G49" s="155"/>
      <c r="H49" s="155"/>
      <c r="I49" s="155"/>
    </row>
  </sheetData>
  <mergeCells count="7">
    <mergeCell ref="B6:G6"/>
    <mergeCell ref="B46:I46"/>
    <mergeCell ref="B47:I47"/>
    <mergeCell ref="B49:I49"/>
    <mergeCell ref="A1:C1"/>
    <mergeCell ref="D4:M4"/>
    <mergeCell ref="B48:I48"/>
  </mergeCells>
  <hyperlinks>
    <hyperlink ref="B45" r:id="rId1" xr:uid="{04E3DC15-B05A-4457-A071-88F7F4D15573}"/>
  </hyperlinks>
  <pageMargins left="0.11811023622047245" right="0.11811023622047245" top="0.35433070866141736" bottom="0.35433070866141736" header="0.31496062992125984" footer="0.11811023622047245"/>
  <pageSetup paperSize="9" scale="87" orientation="landscape" horizontalDpi="4294967293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D7913-3EA1-4EB1-85E9-4FFD24244998}">
  <dimension ref="A1:R89"/>
  <sheetViews>
    <sheetView zoomScaleNormal="100" workbookViewId="0">
      <pane xSplit="1" ySplit="10" topLeftCell="B29" activePane="bottomRight" state="frozen"/>
      <selection pane="topRight" activeCell="B1" sqref="B1"/>
      <selection pane="bottomLeft" activeCell="A11" sqref="A11"/>
      <selection pane="bottomRight" activeCell="M21" sqref="M21"/>
    </sheetView>
  </sheetViews>
  <sheetFormatPr defaultRowHeight="15" x14ac:dyDescent="0.25"/>
  <cols>
    <col min="1" max="1" width="21" customWidth="1"/>
    <col min="2" max="2" width="21.42578125" customWidth="1"/>
    <col min="3" max="3" width="13.5703125" customWidth="1"/>
    <col min="4" max="4" width="11.7109375" customWidth="1"/>
    <col min="5" max="5" width="13.140625" customWidth="1"/>
    <col min="6" max="6" width="11.42578125" customWidth="1"/>
    <col min="7" max="7" width="13.42578125" customWidth="1"/>
    <col min="8" max="8" width="10.5703125" customWidth="1"/>
    <col min="9" max="9" width="20" bestFit="1" customWidth="1"/>
    <col min="10" max="10" width="10.85546875" customWidth="1"/>
    <col min="11" max="11" width="21.28515625" bestFit="1" customWidth="1"/>
    <col min="12" max="12" width="10.28515625" customWidth="1"/>
    <col min="13" max="13" width="13.28515625" customWidth="1"/>
    <col min="14" max="14" width="13.28515625" bestFit="1" customWidth="1"/>
    <col min="15" max="15" width="12.140625" customWidth="1"/>
    <col min="16" max="16" width="21" customWidth="1"/>
    <col min="17" max="17" width="21.42578125" customWidth="1"/>
    <col min="18" max="18" width="10.5703125" customWidth="1"/>
    <col min="19" max="19" width="10.5703125" bestFit="1" customWidth="1"/>
    <col min="20" max="20" width="10.7109375" customWidth="1"/>
    <col min="21" max="21" width="10.85546875" customWidth="1"/>
    <col min="22" max="22" width="10.5703125" customWidth="1"/>
    <col min="23" max="23" width="10.28515625" customWidth="1"/>
    <col min="178" max="178" width="0" hidden="1" customWidth="1"/>
    <col min="179" max="179" width="13.42578125" customWidth="1"/>
    <col min="434" max="434" width="0" hidden="1" customWidth="1"/>
    <col min="435" max="435" width="13.42578125" customWidth="1"/>
    <col min="690" max="690" width="0" hidden="1" customWidth="1"/>
    <col min="691" max="691" width="13.42578125" customWidth="1"/>
    <col min="946" max="946" width="0" hidden="1" customWidth="1"/>
    <col min="947" max="947" width="13.42578125" customWidth="1"/>
    <col min="1202" max="1202" width="0" hidden="1" customWidth="1"/>
    <col min="1203" max="1203" width="13.42578125" customWidth="1"/>
    <col min="1458" max="1458" width="0" hidden="1" customWidth="1"/>
    <col min="1459" max="1459" width="13.42578125" customWidth="1"/>
    <col min="1714" max="1714" width="0" hidden="1" customWidth="1"/>
    <col min="1715" max="1715" width="13.42578125" customWidth="1"/>
    <col min="1970" max="1970" width="0" hidden="1" customWidth="1"/>
    <col min="1971" max="1971" width="13.42578125" customWidth="1"/>
    <col min="2226" max="2226" width="0" hidden="1" customWidth="1"/>
    <col min="2227" max="2227" width="13.42578125" customWidth="1"/>
    <col min="2482" max="2482" width="0" hidden="1" customWidth="1"/>
    <col min="2483" max="2483" width="13.42578125" customWidth="1"/>
    <col min="2738" max="2738" width="0" hidden="1" customWidth="1"/>
    <col min="2739" max="2739" width="13.42578125" customWidth="1"/>
    <col min="2994" max="2994" width="0" hidden="1" customWidth="1"/>
    <col min="2995" max="2995" width="13.42578125" customWidth="1"/>
    <col min="3250" max="3250" width="0" hidden="1" customWidth="1"/>
    <col min="3251" max="3251" width="13.42578125" customWidth="1"/>
    <col min="3506" max="3506" width="0" hidden="1" customWidth="1"/>
    <col min="3507" max="3507" width="13.42578125" customWidth="1"/>
    <col min="3762" max="3762" width="0" hidden="1" customWidth="1"/>
    <col min="3763" max="3763" width="13.42578125" customWidth="1"/>
    <col min="4018" max="4018" width="0" hidden="1" customWidth="1"/>
    <col min="4019" max="4019" width="13.42578125" customWidth="1"/>
    <col min="4274" max="4274" width="0" hidden="1" customWidth="1"/>
    <col min="4275" max="4275" width="13.42578125" customWidth="1"/>
    <col min="4530" max="4530" width="0" hidden="1" customWidth="1"/>
    <col min="4531" max="4531" width="13.42578125" customWidth="1"/>
    <col min="4786" max="4786" width="0" hidden="1" customWidth="1"/>
    <col min="4787" max="4787" width="13.42578125" customWidth="1"/>
    <col min="5042" max="5042" width="0" hidden="1" customWidth="1"/>
    <col min="5043" max="5043" width="13.42578125" customWidth="1"/>
    <col min="5298" max="5298" width="0" hidden="1" customWidth="1"/>
    <col min="5299" max="5299" width="13.42578125" customWidth="1"/>
    <col min="5554" max="5554" width="0" hidden="1" customWidth="1"/>
    <col min="5555" max="5555" width="13.42578125" customWidth="1"/>
    <col min="5810" max="5810" width="0" hidden="1" customWidth="1"/>
    <col min="5811" max="5811" width="13.42578125" customWidth="1"/>
    <col min="6066" max="6066" width="0" hidden="1" customWidth="1"/>
    <col min="6067" max="6067" width="13.42578125" customWidth="1"/>
    <col min="6322" max="6322" width="0" hidden="1" customWidth="1"/>
    <col min="6323" max="6323" width="13.42578125" customWidth="1"/>
    <col min="6578" max="6578" width="0" hidden="1" customWidth="1"/>
    <col min="6579" max="6579" width="13.42578125" customWidth="1"/>
    <col min="6834" max="6834" width="0" hidden="1" customWidth="1"/>
    <col min="6835" max="6835" width="13.42578125" customWidth="1"/>
    <col min="7090" max="7090" width="0" hidden="1" customWidth="1"/>
    <col min="7091" max="7091" width="13.42578125" customWidth="1"/>
    <col min="7346" max="7346" width="0" hidden="1" customWidth="1"/>
    <col min="7347" max="7347" width="13.42578125" customWidth="1"/>
    <col min="7602" max="7602" width="0" hidden="1" customWidth="1"/>
    <col min="7603" max="7603" width="13.42578125" customWidth="1"/>
    <col min="7858" max="7858" width="0" hidden="1" customWidth="1"/>
    <col min="7859" max="7859" width="13.42578125" customWidth="1"/>
    <col min="8114" max="8114" width="0" hidden="1" customWidth="1"/>
    <col min="8115" max="8115" width="13.42578125" customWidth="1"/>
    <col min="8370" max="8370" width="0" hidden="1" customWidth="1"/>
    <col min="8371" max="8371" width="13.42578125" customWidth="1"/>
    <col min="8626" max="8626" width="0" hidden="1" customWidth="1"/>
    <col min="8627" max="8627" width="13.42578125" customWidth="1"/>
    <col min="8882" max="8882" width="0" hidden="1" customWidth="1"/>
    <col min="8883" max="8883" width="13.42578125" customWidth="1"/>
    <col min="9138" max="9138" width="0" hidden="1" customWidth="1"/>
    <col min="9139" max="9139" width="13.42578125" customWidth="1"/>
    <col min="9394" max="9394" width="0" hidden="1" customWidth="1"/>
    <col min="9395" max="9395" width="13.42578125" customWidth="1"/>
    <col min="9650" max="9650" width="0" hidden="1" customWidth="1"/>
    <col min="9651" max="9651" width="13.42578125" customWidth="1"/>
    <col min="9906" max="9906" width="0" hidden="1" customWidth="1"/>
    <col min="9907" max="9907" width="13.42578125" customWidth="1"/>
    <col min="10162" max="10162" width="0" hidden="1" customWidth="1"/>
    <col min="10163" max="10163" width="13.42578125" customWidth="1"/>
    <col min="10418" max="10418" width="0" hidden="1" customWidth="1"/>
    <col min="10419" max="10419" width="13.42578125" customWidth="1"/>
    <col min="10674" max="10674" width="0" hidden="1" customWidth="1"/>
    <col min="10675" max="10675" width="13.42578125" customWidth="1"/>
    <col min="10930" max="10930" width="0" hidden="1" customWidth="1"/>
    <col min="10931" max="10931" width="13.42578125" customWidth="1"/>
    <col min="11186" max="11186" width="0" hidden="1" customWidth="1"/>
    <col min="11187" max="11187" width="13.42578125" customWidth="1"/>
    <col min="11442" max="11442" width="0" hidden="1" customWidth="1"/>
    <col min="11443" max="11443" width="13.42578125" customWidth="1"/>
    <col min="11698" max="11698" width="0" hidden="1" customWidth="1"/>
    <col min="11699" max="11699" width="13.42578125" customWidth="1"/>
    <col min="11954" max="11954" width="0" hidden="1" customWidth="1"/>
    <col min="11955" max="11955" width="13.42578125" customWidth="1"/>
    <col min="12210" max="12210" width="0" hidden="1" customWidth="1"/>
    <col min="12211" max="12211" width="13.42578125" customWidth="1"/>
    <col min="12466" max="12466" width="0" hidden="1" customWidth="1"/>
    <col min="12467" max="12467" width="13.42578125" customWidth="1"/>
    <col min="12722" max="12722" width="0" hidden="1" customWidth="1"/>
    <col min="12723" max="12723" width="13.42578125" customWidth="1"/>
    <col min="12978" max="12978" width="0" hidden="1" customWidth="1"/>
    <col min="12979" max="12979" width="13.42578125" customWidth="1"/>
    <col min="13234" max="13234" width="0" hidden="1" customWidth="1"/>
    <col min="13235" max="13235" width="13.42578125" customWidth="1"/>
    <col min="13490" max="13490" width="0" hidden="1" customWidth="1"/>
    <col min="13491" max="13491" width="13.42578125" customWidth="1"/>
    <col min="13746" max="13746" width="0" hidden="1" customWidth="1"/>
    <col min="13747" max="13747" width="13.42578125" customWidth="1"/>
    <col min="14002" max="14002" width="0" hidden="1" customWidth="1"/>
    <col min="14003" max="14003" width="13.42578125" customWidth="1"/>
    <col min="14258" max="14258" width="0" hidden="1" customWidth="1"/>
    <col min="14259" max="14259" width="13.42578125" customWidth="1"/>
    <col min="14514" max="14514" width="0" hidden="1" customWidth="1"/>
    <col min="14515" max="14515" width="13.42578125" customWidth="1"/>
    <col min="14770" max="14770" width="0" hidden="1" customWidth="1"/>
    <col min="14771" max="14771" width="13.42578125" customWidth="1"/>
    <col min="15026" max="15026" width="0" hidden="1" customWidth="1"/>
    <col min="15027" max="15027" width="13.42578125" customWidth="1"/>
    <col min="15282" max="15282" width="0" hidden="1" customWidth="1"/>
    <col min="15283" max="15283" width="13.42578125" customWidth="1"/>
    <col min="15538" max="15538" width="0" hidden="1" customWidth="1"/>
    <col min="15539" max="15539" width="13.42578125" customWidth="1"/>
    <col min="15794" max="15794" width="0" hidden="1" customWidth="1"/>
    <col min="15795" max="15795" width="13.42578125" customWidth="1"/>
    <col min="16050" max="16050" width="0" hidden="1" customWidth="1"/>
    <col min="16051" max="16051" width="13.42578125" customWidth="1"/>
  </cols>
  <sheetData>
    <row r="1" spans="1:16" ht="18.75" x14ac:dyDescent="0.3">
      <c r="A1" s="150" t="s">
        <v>697</v>
      </c>
      <c r="B1" s="150"/>
      <c r="C1" s="150"/>
    </row>
    <row r="2" spans="1:16" x14ac:dyDescent="0.25">
      <c r="A2" t="s">
        <v>688</v>
      </c>
    </row>
    <row r="3" spans="1:16" ht="15.75" x14ac:dyDescent="0.25">
      <c r="A3" s="1"/>
      <c r="B3" s="2" t="s">
        <v>746</v>
      </c>
      <c r="C3" s="2" t="s">
        <v>754</v>
      </c>
      <c r="F3" s="2"/>
    </row>
    <row r="4" spans="1:16" ht="33" customHeight="1" x14ac:dyDescent="0.25">
      <c r="B4" s="69" t="s">
        <v>745</v>
      </c>
      <c r="C4" s="149" t="s">
        <v>764</v>
      </c>
      <c r="D4" s="149"/>
      <c r="E4" s="149"/>
      <c r="F4" s="149"/>
      <c r="G4" s="149"/>
      <c r="H4" s="149"/>
      <c r="J4" s="69"/>
      <c r="K4" s="149"/>
      <c r="L4" s="149"/>
      <c r="M4" s="149"/>
      <c r="N4" s="149"/>
      <c r="O4" s="149"/>
      <c r="P4" s="149"/>
    </row>
    <row r="6" spans="1:16" ht="16.5" customHeight="1" x14ac:dyDescent="0.25"/>
    <row r="7" spans="1:16" x14ac:dyDescent="0.25">
      <c r="A7" s="190" t="s">
        <v>773</v>
      </c>
      <c r="B7" s="191" t="s">
        <v>698</v>
      </c>
      <c r="C7" s="192" t="s">
        <v>760</v>
      </c>
      <c r="D7" s="192"/>
      <c r="E7" s="193"/>
      <c r="F7" s="193"/>
      <c r="G7" s="193"/>
      <c r="H7" s="193"/>
    </row>
    <row r="8" spans="1:16" x14ac:dyDescent="0.25">
      <c r="A8" s="190"/>
      <c r="B8" s="194"/>
      <c r="C8" s="195" t="s">
        <v>731</v>
      </c>
      <c r="D8" s="195"/>
      <c r="E8" s="195"/>
      <c r="F8" s="195"/>
      <c r="G8" s="195"/>
      <c r="H8" s="195"/>
    </row>
    <row r="9" spans="1:16" x14ac:dyDescent="0.25">
      <c r="A9" s="190"/>
      <c r="B9" s="180" t="s">
        <v>701</v>
      </c>
      <c r="C9" s="195" t="s">
        <v>701</v>
      </c>
      <c r="D9" s="195"/>
      <c r="E9" s="195" t="s">
        <v>732</v>
      </c>
      <c r="F9" s="195"/>
      <c r="G9" s="195" t="s">
        <v>733</v>
      </c>
      <c r="H9" s="195"/>
    </row>
    <row r="10" spans="1:16" s="45" customFormat="1" x14ac:dyDescent="0.25">
      <c r="A10" s="190"/>
      <c r="B10" s="180" t="s">
        <v>703</v>
      </c>
      <c r="C10" s="184" t="s">
        <v>703</v>
      </c>
      <c r="D10" s="184" t="s">
        <v>704</v>
      </c>
      <c r="E10" s="184" t="s">
        <v>703</v>
      </c>
      <c r="F10" s="184" t="s">
        <v>704</v>
      </c>
      <c r="G10" s="184" t="s">
        <v>703</v>
      </c>
      <c r="H10" s="184" t="s">
        <v>704</v>
      </c>
    </row>
    <row r="11" spans="1:16" x14ac:dyDescent="0.25">
      <c r="A11" s="103" t="s">
        <v>665</v>
      </c>
      <c r="B11" s="71">
        <v>105.08639347130665</v>
      </c>
      <c r="C11" s="71">
        <v>64.406720275887693</v>
      </c>
      <c r="D11" s="91">
        <v>0.61289305064478827</v>
      </c>
      <c r="E11" s="71">
        <v>22.525215712001156</v>
      </c>
      <c r="F11" s="91">
        <v>0.21434949823595917</v>
      </c>
      <c r="G11" s="71">
        <v>41.881504563886544</v>
      </c>
      <c r="H11" s="91">
        <v>0.39854355240882916</v>
      </c>
      <c r="I11" s="79"/>
      <c r="J11" s="79"/>
    </row>
    <row r="12" spans="1:16" x14ac:dyDescent="0.25">
      <c r="A12" t="s">
        <v>243</v>
      </c>
      <c r="B12" s="71">
        <v>49.46346815036452</v>
      </c>
      <c r="C12" s="71">
        <v>23.835616316736086</v>
      </c>
      <c r="D12" s="91">
        <v>0.48188324046097908</v>
      </c>
      <c r="E12" s="71">
        <v>8.7289671133709046</v>
      </c>
      <c r="F12" s="91">
        <v>0.1764730100775713</v>
      </c>
      <c r="G12" s="71">
        <v>15.106649203365183</v>
      </c>
      <c r="H12" s="91">
        <v>0.30541023038340781</v>
      </c>
      <c r="I12" s="79"/>
      <c r="J12" s="79"/>
    </row>
    <row r="13" spans="1:16" x14ac:dyDescent="0.25">
      <c r="A13" t="s">
        <v>241</v>
      </c>
      <c r="B13" s="71">
        <v>12.583125790753847</v>
      </c>
      <c r="C13" s="71">
        <v>9.3486320027227663</v>
      </c>
      <c r="D13" s="91">
        <v>0.74294989640747255</v>
      </c>
      <c r="E13" s="71">
        <v>2.4538012271498713</v>
      </c>
      <c r="F13" s="91">
        <v>0.19500728737472675</v>
      </c>
      <c r="G13" s="71">
        <v>6.8948307755728955</v>
      </c>
      <c r="H13" s="91">
        <v>0.54794260903274583</v>
      </c>
      <c r="I13" s="79"/>
      <c r="J13" s="79"/>
    </row>
    <row r="14" spans="1:16" x14ac:dyDescent="0.25">
      <c r="A14" t="s">
        <v>237</v>
      </c>
      <c r="B14" s="71">
        <v>43.039799530188276</v>
      </c>
      <c r="C14" s="71">
        <v>31.222471956428848</v>
      </c>
      <c r="D14" s="91">
        <v>0.72543256003154222</v>
      </c>
      <c r="E14" s="71">
        <v>11.342447371480381</v>
      </c>
      <c r="F14" s="91">
        <v>0.26353392662818387</v>
      </c>
      <c r="G14" s="71">
        <v>19.880024584948465</v>
      </c>
      <c r="H14" s="91">
        <v>0.46189863340335824</v>
      </c>
      <c r="I14" s="79"/>
      <c r="J14" s="79"/>
    </row>
    <row r="15" spans="1:16" x14ac:dyDescent="0.25">
      <c r="A15" s="102" t="s">
        <v>668</v>
      </c>
      <c r="B15" s="71">
        <v>41.922683449122218</v>
      </c>
      <c r="C15" s="71">
        <v>32.253139177484094</v>
      </c>
      <c r="D15" s="91">
        <v>0.76934815531612666</v>
      </c>
      <c r="E15" s="71">
        <v>21.796200315427541</v>
      </c>
      <c r="F15" s="91">
        <v>0.51991424503824102</v>
      </c>
      <c r="G15" s="71">
        <v>10.456938862056552</v>
      </c>
      <c r="H15" s="91">
        <v>0.24943391027788561</v>
      </c>
      <c r="I15" s="79"/>
      <c r="J15" s="79"/>
    </row>
    <row r="16" spans="1:16" x14ac:dyDescent="0.25">
      <c r="A16" t="s">
        <v>326</v>
      </c>
      <c r="B16" s="71">
        <v>36.554851037655865</v>
      </c>
      <c r="C16" s="71">
        <v>30.273139177484094</v>
      </c>
      <c r="D16" s="91">
        <v>0.82815654607097544</v>
      </c>
      <c r="E16" s="71">
        <v>19.896200315427542</v>
      </c>
      <c r="F16" s="91">
        <v>0.54428344667393336</v>
      </c>
      <c r="G16" s="71">
        <v>10.376938862056551</v>
      </c>
      <c r="H16" s="91">
        <v>0.28387309939704214</v>
      </c>
      <c r="I16" s="79"/>
      <c r="J16" s="79"/>
    </row>
    <row r="17" spans="1:10" x14ac:dyDescent="0.25">
      <c r="A17" t="s">
        <v>324</v>
      </c>
      <c r="B17" s="71">
        <v>5.3678324114663498</v>
      </c>
      <c r="C17" s="71">
        <v>1.98</v>
      </c>
      <c r="D17" s="91">
        <v>0.36886397492039369</v>
      </c>
      <c r="E17" s="71">
        <v>1.9</v>
      </c>
      <c r="F17" s="91">
        <v>0.35396037997411511</v>
      </c>
      <c r="G17" s="71">
        <v>0.08</v>
      </c>
      <c r="H17" s="91">
        <v>1.4903594946278532E-2</v>
      </c>
      <c r="I17" s="79"/>
      <c r="J17" s="79"/>
    </row>
    <row r="18" spans="1:10" x14ac:dyDescent="0.25">
      <c r="A18" s="102" t="s">
        <v>669</v>
      </c>
      <c r="B18" s="71">
        <v>605.24359766683915</v>
      </c>
      <c r="C18" s="71">
        <v>339.48855049866114</v>
      </c>
      <c r="D18" s="91">
        <v>0.56091225385507526</v>
      </c>
      <c r="E18" s="71">
        <v>160.72357719753182</v>
      </c>
      <c r="F18" s="91">
        <v>0.26555188326998763</v>
      </c>
      <c r="G18" s="71">
        <v>178.76497330112932</v>
      </c>
      <c r="H18" s="91">
        <v>0.29536037058508768</v>
      </c>
      <c r="I18" s="79"/>
      <c r="J18" s="79"/>
    </row>
    <row r="19" spans="1:10" x14ac:dyDescent="0.25">
      <c r="A19" t="s">
        <v>372</v>
      </c>
      <c r="B19" s="71">
        <v>99.413802292669573</v>
      </c>
      <c r="C19" s="71">
        <v>76.027266603245153</v>
      </c>
      <c r="D19" s="91">
        <v>0.76475564609654945</v>
      </c>
      <c r="E19" s="71">
        <v>30.198592731023538</v>
      </c>
      <c r="F19" s="91">
        <v>0.30376660015598533</v>
      </c>
      <c r="G19" s="71">
        <v>45.828673872221621</v>
      </c>
      <c r="H19" s="91">
        <v>0.46098904594056422</v>
      </c>
      <c r="I19" s="79"/>
      <c r="J19" s="79"/>
    </row>
    <row r="20" spans="1:10" x14ac:dyDescent="0.25">
      <c r="A20" t="s">
        <v>343</v>
      </c>
      <c r="B20" s="71">
        <v>193.34656938747474</v>
      </c>
      <c r="C20" s="71">
        <v>101.47537749074708</v>
      </c>
      <c r="D20" s="91">
        <v>0.52483671063946369</v>
      </c>
      <c r="E20" s="71">
        <v>42.094499179937358</v>
      </c>
      <c r="F20" s="91">
        <v>0.21771526287377871</v>
      </c>
      <c r="G20" s="71">
        <v>59.38087831080972</v>
      </c>
      <c r="H20" s="91">
        <v>0.30712144776568501</v>
      </c>
      <c r="I20" s="79"/>
      <c r="J20" s="79"/>
    </row>
    <row r="21" spans="1:10" x14ac:dyDescent="0.25">
      <c r="A21" t="s">
        <v>598</v>
      </c>
      <c r="B21" s="71">
        <v>98.572535733940683</v>
      </c>
      <c r="C21" s="71">
        <v>50.888568137307026</v>
      </c>
      <c r="D21" s="91">
        <v>0.51625503755591196</v>
      </c>
      <c r="E21" s="71">
        <v>34.139678003660755</v>
      </c>
      <c r="F21" s="91">
        <v>0.34634066933012575</v>
      </c>
      <c r="G21" s="71">
        <v>16.74889013364627</v>
      </c>
      <c r="H21" s="91">
        <v>0.16991436822578626</v>
      </c>
      <c r="I21" s="79"/>
      <c r="J21" s="79"/>
    </row>
    <row r="22" spans="1:10" x14ac:dyDescent="0.25">
      <c r="A22" t="s">
        <v>416</v>
      </c>
      <c r="B22" s="71">
        <v>164.14412646185596</v>
      </c>
      <c r="C22" s="71">
        <v>97.217424182673469</v>
      </c>
      <c r="D22" s="91">
        <v>0.59226867435469877</v>
      </c>
      <c r="E22" s="71">
        <v>45.474411970568788</v>
      </c>
      <c r="F22" s="91">
        <v>0.27703953196970588</v>
      </c>
      <c r="G22" s="71">
        <v>51.743012212104681</v>
      </c>
      <c r="H22" s="91">
        <v>0.31522914238499294</v>
      </c>
      <c r="I22" s="79"/>
      <c r="J22" s="79"/>
    </row>
    <row r="23" spans="1:10" x14ac:dyDescent="0.25">
      <c r="A23" t="s">
        <v>611</v>
      </c>
      <c r="B23" s="71">
        <v>49.766563790898196</v>
      </c>
      <c r="C23" s="71">
        <v>21.383666948735492</v>
      </c>
      <c r="D23" s="91">
        <v>0.42967939354989887</v>
      </c>
      <c r="E23" s="71">
        <v>14.55068582695791</v>
      </c>
      <c r="F23" s="91">
        <v>0.29237875229028942</v>
      </c>
      <c r="G23" s="71">
        <v>6.832981121777582</v>
      </c>
      <c r="H23" s="91">
        <v>0.13730064125960945</v>
      </c>
      <c r="I23" s="79"/>
      <c r="J23" s="79"/>
    </row>
    <row r="24" spans="1:10" x14ac:dyDescent="0.25">
      <c r="A24" s="102" t="s">
        <v>666</v>
      </c>
      <c r="B24" s="71">
        <v>219.89970952951086</v>
      </c>
      <c r="C24" s="71">
        <v>91.041459720998489</v>
      </c>
      <c r="D24" s="91">
        <v>0.4140135515221342</v>
      </c>
      <c r="E24" s="71">
        <v>46.097206366114065</v>
      </c>
      <c r="F24" s="91">
        <v>0.20962831858551298</v>
      </c>
      <c r="G24" s="71">
        <v>44.944253354884417</v>
      </c>
      <c r="H24" s="91">
        <v>0.2043852329366212</v>
      </c>
      <c r="I24" s="79"/>
      <c r="J24" s="79"/>
    </row>
    <row r="25" spans="1:10" x14ac:dyDescent="0.25">
      <c r="A25" t="s">
        <v>172</v>
      </c>
      <c r="B25" s="71">
        <v>42.003377055638254</v>
      </c>
      <c r="C25" s="71">
        <v>30.977927336214108</v>
      </c>
      <c r="D25" s="91">
        <v>0.73751039815632724</v>
      </c>
      <c r="E25" s="71">
        <v>12.87725561941882</v>
      </c>
      <c r="F25" s="91">
        <v>0.30657667364129865</v>
      </c>
      <c r="G25" s="71">
        <v>18.100671716795286</v>
      </c>
      <c r="H25" s="91">
        <v>0.43093372451502854</v>
      </c>
      <c r="I25" s="79"/>
      <c r="J25" s="79"/>
    </row>
    <row r="26" spans="1:10" x14ac:dyDescent="0.25">
      <c r="A26" t="s">
        <v>190</v>
      </c>
      <c r="B26" s="71">
        <v>57.60943204580046</v>
      </c>
      <c r="C26" s="71">
        <v>18.489299703247728</v>
      </c>
      <c r="D26" s="91">
        <v>0.32094223196903637</v>
      </c>
      <c r="E26" s="71">
        <v>8.3829114227164148</v>
      </c>
      <c r="F26" s="91">
        <v>0.14551282880296165</v>
      </c>
      <c r="G26" s="71">
        <v>10.106388280531313</v>
      </c>
      <c r="H26" s="91">
        <v>0.17542940316607469</v>
      </c>
      <c r="I26" s="79"/>
      <c r="J26" s="79"/>
    </row>
    <row r="27" spans="1:10" x14ac:dyDescent="0.25">
      <c r="A27" t="s">
        <v>225</v>
      </c>
      <c r="B27" s="71">
        <v>120.28690042807213</v>
      </c>
      <c r="C27" s="71">
        <v>43.040664498404752</v>
      </c>
      <c r="D27" s="91">
        <v>0.35781672272902026</v>
      </c>
      <c r="E27" s="71">
        <v>27.091758624051327</v>
      </c>
      <c r="F27" s="91">
        <v>0.22522617614751297</v>
      </c>
      <c r="G27" s="71">
        <v>15.948905874353422</v>
      </c>
      <c r="H27" s="91">
        <v>0.13259054658150723</v>
      </c>
      <c r="I27" s="79"/>
      <c r="J27" s="79"/>
    </row>
    <row r="28" spans="1:10" x14ac:dyDescent="0.25">
      <c r="A28" s="102" t="s">
        <v>661</v>
      </c>
      <c r="B28" s="71">
        <v>105.98330619515033</v>
      </c>
      <c r="C28" s="71">
        <v>72.22330947572685</v>
      </c>
      <c r="D28" s="91">
        <v>0.68145929834213548</v>
      </c>
      <c r="E28" s="71">
        <v>34.138401298510168</v>
      </c>
      <c r="F28" s="91">
        <v>0.32211111847794288</v>
      </c>
      <c r="G28" s="71">
        <v>38.084908177216683</v>
      </c>
      <c r="H28" s="91">
        <v>0.35934817986419265</v>
      </c>
      <c r="I28" s="79"/>
      <c r="J28" s="79"/>
    </row>
    <row r="29" spans="1:10" x14ac:dyDescent="0.25">
      <c r="A29" t="s">
        <v>86</v>
      </c>
      <c r="B29" s="71">
        <v>26.13605315426291</v>
      </c>
      <c r="C29" s="71">
        <v>14.708953903515233</v>
      </c>
      <c r="D29" s="91">
        <v>0.56278405223231398</v>
      </c>
      <c r="E29" s="71">
        <v>7.1519571903307693</v>
      </c>
      <c r="F29" s="91">
        <v>0.27364335189088229</v>
      </c>
      <c r="G29" s="71">
        <v>7.5569967131844633</v>
      </c>
      <c r="H29" s="91">
        <v>0.28914070034143169</v>
      </c>
      <c r="I29" s="79"/>
      <c r="J29" s="79"/>
    </row>
    <row r="30" spans="1:10" x14ac:dyDescent="0.25">
      <c r="A30" t="s">
        <v>694</v>
      </c>
      <c r="B30" s="71">
        <v>8.6252056001698847</v>
      </c>
      <c r="C30" s="71">
        <v>6.5093703277453816</v>
      </c>
      <c r="D30" s="91">
        <v>0.75469161310394395</v>
      </c>
      <c r="E30" s="71">
        <v>4.0900914888202928</v>
      </c>
      <c r="F30" s="91">
        <v>0.47420220205994085</v>
      </c>
      <c r="G30" s="71">
        <v>2.4192788389250888</v>
      </c>
      <c r="H30" s="91">
        <v>0.28048941104400316</v>
      </c>
      <c r="I30" s="79"/>
      <c r="J30" s="79"/>
    </row>
    <row r="31" spans="1:10" x14ac:dyDescent="0.25">
      <c r="A31" t="s">
        <v>89</v>
      </c>
      <c r="B31" s="71">
        <v>38.958906600420121</v>
      </c>
      <c r="C31" s="71">
        <v>28.762890570139348</v>
      </c>
      <c r="D31" s="91">
        <v>0.73828793156708294</v>
      </c>
      <c r="E31" s="71">
        <v>14.154594675806159</v>
      </c>
      <c r="F31" s="91">
        <v>0.36332114812620331</v>
      </c>
      <c r="G31" s="71">
        <v>14.608295894333189</v>
      </c>
      <c r="H31" s="91">
        <v>0.37496678344087964</v>
      </c>
      <c r="I31" s="79"/>
      <c r="J31" s="79"/>
    </row>
    <row r="32" spans="1:10" x14ac:dyDescent="0.25">
      <c r="A32" t="s">
        <v>595</v>
      </c>
      <c r="B32" s="71">
        <v>32.26314084029741</v>
      </c>
      <c r="C32" s="71">
        <v>22.704277353280375</v>
      </c>
      <c r="D32" s="91">
        <v>0.7037218560234596</v>
      </c>
      <c r="E32" s="71">
        <v>10.059727267695532</v>
      </c>
      <c r="F32" s="91">
        <v>0.31180247817443424</v>
      </c>
      <c r="G32" s="71">
        <v>12.644550085584841</v>
      </c>
      <c r="H32" s="91">
        <v>0.39191937784902531</v>
      </c>
      <c r="I32" s="79"/>
      <c r="J32" s="79"/>
    </row>
    <row r="33" spans="1:10" x14ac:dyDescent="0.25">
      <c r="A33" s="102" t="s">
        <v>705</v>
      </c>
      <c r="B33" s="71">
        <v>68.254617790345833</v>
      </c>
      <c r="C33" s="71">
        <v>22.555717722231648</v>
      </c>
      <c r="D33" s="91">
        <v>0.3304643473576378</v>
      </c>
      <c r="E33" s="71">
        <v>9.0303713317129279</v>
      </c>
      <c r="F33" s="91">
        <v>0.13230418137350136</v>
      </c>
      <c r="G33" s="71">
        <v>13.52534639051872</v>
      </c>
      <c r="H33" s="91">
        <v>0.19816016598413641</v>
      </c>
      <c r="I33" s="79"/>
      <c r="J33" s="79"/>
    </row>
    <row r="34" spans="1:10" x14ac:dyDescent="0.25">
      <c r="A34" t="s">
        <v>79</v>
      </c>
      <c r="B34" s="71">
        <v>42.985380353988305</v>
      </c>
      <c r="C34" s="71">
        <v>10.026246559468049</v>
      </c>
      <c r="D34" s="91">
        <v>0.23324782697980212</v>
      </c>
      <c r="E34" s="71">
        <v>3.3020213623615939</v>
      </c>
      <c r="F34" s="91">
        <v>7.6817311727130577E-2</v>
      </c>
      <c r="G34" s="71">
        <v>6.7242251971064544</v>
      </c>
      <c r="H34" s="91">
        <v>0.15643051525267151</v>
      </c>
      <c r="I34" s="79"/>
      <c r="J34" s="79"/>
    </row>
    <row r="35" spans="1:10" x14ac:dyDescent="0.25">
      <c r="A35" t="s">
        <v>84</v>
      </c>
      <c r="B35" s="71">
        <v>9.9475416816658147</v>
      </c>
      <c r="C35" s="71">
        <v>0.73459212537849972</v>
      </c>
      <c r="D35" s="91">
        <v>7.384659937966552E-2</v>
      </c>
      <c r="E35" s="71">
        <v>0.25657061967870276</v>
      </c>
      <c r="F35" s="91">
        <v>2.5792364373962338E-2</v>
      </c>
      <c r="G35" s="71">
        <v>0.47802150569979701</v>
      </c>
      <c r="H35" s="91">
        <v>4.8054235005703196E-2</v>
      </c>
      <c r="I35" s="79"/>
      <c r="J35" s="79"/>
    </row>
    <row r="36" spans="1:10" x14ac:dyDescent="0.25">
      <c r="A36" t="s">
        <v>78</v>
      </c>
      <c r="B36" s="71">
        <v>15.32169575469171</v>
      </c>
      <c r="C36" s="71">
        <v>11.794879037385101</v>
      </c>
      <c r="D36" s="91">
        <v>0.76981551038652818</v>
      </c>
      <c r="E36" s="71">
        <v>5.4717793496726301</v>
      </c>
      <c r="F36" s="91">
        <v>0.3571262239688513</v>
      </c>
      <c r="G36" s="71">
        <v>6.3230996877124701</v>
      </c>
      <c r="H36" s="91">
        <v>0.41268928641767683</v>
      </c>
      <c r="I36" s="79"/>
      <c r="J36" s="79"/>
    </row>
    <row r="37" spans="1:10" x14ac:dyDescent="0.25">
      <c r="A37" s="102" t="s">
        <v>664</v>
      </c>
      <c r="B37" s="71">
        <v>255.2370683659708</v>
      </c>
      <c r="C37" s="71">
        <v>154.7321253323496</v>
      </c>
      <c r="D37" s="91">
        <v>0.60622904942039013</v>
      </c>
      <c r="E37" s="71">
        <v>79.004852878539523</v>
      </c>
      <c r="F37" s="91">
        <v>0.30953518383645862</v>
      </c>
      <c r="G37" s="71">
        <v>75.727272453810059</v>
      </c>
      <c r="H37" s="91">
        <v>0.29669386558393146</v>
      </c>
      <c r="I37" s="79"/>
      <c r="J37" s="79"/>
    </row>
    <row r="38" spans="1:10" x14ac:dyDescent="0.25">
      <c r="A38" t="s">
        <v>164</v>
      </c>
      <c r="B38" s="71">
        <v>101.01144542507976</v>
      </c>
      <c r="C38" s="71">
        <v>60.063932469711602</v>
      </c>
      <c r="D38" s="91">
        <v>0.59462501716462468</v>
      </c>
      <c r="E38" s="71">
        <v>24.593239712048547</v>
      </c>
      <c r="F38" s="91">
        <v>0.24346983263683089</v>
      </c>
      <c r="G38" s="71">
        <v>35.470692757663052</v>
      </c>
      <c r="H38" s="91">
        <v>0.35115518452779376</v>
      </c>
      <c r="I38" s="79"/>
      <c r="J38" s="79"/>
    </row>
    <row r="39" spans="1:10" x14ac:dyDescent="0.25">
      <c r="A39" t="s">
        <v>155</v>
      </c>
      <c r="B39" s="71">
        <v>117.90780472114926</v>
      </c>
      <c r="C39" s="71">
        <v>70.993477019508177</v>
      </c>
      <c r="D39" s="91">
        <v>0.60211007394639404</v>
      </c>
      <c r="E39" s="71">
        <v>42.305510412068259</v>
      </c>
      <c r="F39" s="91">
        <v>0.35880161209107703</v>
      </c>
      <c r="G39" s="71">
        <v>28.687966607439922</v>
      </c>
      <c r="H39" s="91">
        <v>0.2433084618553171</v>
      </c>
      <c r="I39" s="79"/>
      <c r="J39" s="79"/>
    </row>
    <row r="40" spans="1:10" x14ac:dyDescent="0.25">
      <c r="A40" t="s">
        <v>149</v>
      </c>
      <c r="B40" s="71">
        <v>36.317818219741795</v>
      </c>
      <c r="C40" s="71">
        <v>23.674715843129796</v>
      </c>
      <c r="D40" s="91">
        <v>0.65187604882775119</v>
      </c>
      <c r="E40" s="71">
        <v>12.106102754422718</v>
      </c>
      <c r="F40" s="91">
        <v>0.33333783106613024</v>
      </c>
      <c r="G40" s="71">
        <v>11.568613088707076</v>
      </c>
      <c r="H40" s="91">
        <v>0.31853821776162095</v>
      </c>
      <c r="I40" s="79"/>
      <c r="J40" s="79"/>
    </row>
    <row r="41" spans="1:10" x14ac:dyDescent="0.25">
      <c r="A41" s="102" t="s">
        <v>660</v>
      </c>
      <c r="B41" s="71">
        <v>124.47297008737331</v>
      </c>
      <c r="C41" s="71">
        <v>40.515827378895629</v>
      </c>
      <c r="D41" s="91">
        <v>0.32549900071040083</v>
      </c>
      <c r="E41" s="71">
        <v>19.822521879411461</v>
      </c>
      <c r="F41" s="91">
        <v>0.15925161796570869</v>
      </c>
      <c r="G41" s="71">
        <v>20.693305499484168</v>
      </c>
      <c r="H41" s="91">
        <v>0.16624738274469214</v>
      </c>
      <c r="I41" s="79"/>
      <c r="J41" s="79"/>
    </row>
    <row r="42" spans="1:10" x14ac:dyDescent="0.25">
      <c r="A42" t="s">
        <v>40</v>
      </c>
      <c r="B42" s="71">
        <v>29.669727911872492</v>
      </c>
      <c r="C42" s="71">
        <v>9.2439663190982859</v>
      </c>
      <c r="D42" s="91">
        <v>0.31156222081157897</v>
      </c>
      <c r="E42" s="71">
        <v>4.6245485512588287</v>
      </c>
      <c r="F42" s="91">
        <v>0.1558675753614947</v>
      </c>
      <c r="G42" s="71">
        <v>4.6194177678394572</v>
      </c>
      <c r="H42" s="91">
        <v>0.1556946454500843</v>
      </c>
      <c r="I42" s="79"/>
      <c r="J42" s="79"/>
    </row>
    <row r="43" spans="1:10" x14ac:dyDescent="0.25">
      <c r="A43" t="s">
        <v>6</v>
      </c>
      <c r="B43" s="71">
        <v>33.22323762256076</v>
      </c>
      <c r="C43" s="71">
        <v>10.430703573576</v>
      </c>
      <c r="D43" s="91">
        <v>0.31395807031440148</v>
      </c>
      <c r="E43" s="71">
        <v>3.8804124250894199</v>
      </c>
      <c r="F43" s="91">
        <v>0.11679814198645003</v>
      </c>
      <c r="G43" s="71">
        <v>6.55029114848658</v>
      </c>
      <c r="H43" s="91">
        <v>0.19715992832795146</v>
      </c>
      <c r="I43" s="79"/>
      <c r="J43" s="79"/>
    </row>
    <row r="44" spans="1:10" ht="15" customHeight="1" x14ac:dyDescent="0.25">
      <c r="A44" t="s">
        <v>55</v>
      </c>
      <c r="B44" s="71">
        <v>16.541000845915661</v>
      </c>
      <c r="C44" s="71">
        <v>4.8419815258729999</v>
      </c>
      <c r="D44" s="91">
        <v>0.29272603096859112</v>
      </c>
      <c r="E44" s="71">
        <v>0.92804744665314121</v>
      </c>
      <c r="F44" s="91">
        <v>5.6105882304110795E-2</v>
      </c>
      <c r="G44" s="71">
        <v>3.9139340792198585</v>
      </c>
      <c r="H44" s="91">
        <v>0.23662014866448031</v>
      </c>
      <c r="I44" s="79"/>
      <c r="J44" s="79"/>
    </row>
    <row r="45" spans="1:10" x14ac:dyDescent="0.25">
      <c r="A45" t="s">
        <v>31</v>
      </c>
      <c r="B45" s="71">
        <v>45.039003707024385</v>
      </c>
      <c r="C45" s="71">
        <v>15.999175960348342</v>
      </c>
      <c r="D45" s="91">
        <v>0.35522934886441715</v>
      </c>
      <c r="E45" s="71">
        <v>10.38951345641007</v>
      </c>
      <c r="F45" s="91">
        <v>0.23067813675438156</v>
      </c>
      <c r="G45" s="71">
        <v>5.6096625039382717</v>
      </c>
      <c r="H45" s="91">
        <v>0.12455121211003556</v>
      </c>
      <c r="I45" s="79"/>
      <c r="J45" s="79"/>
    </row>
    <row r="46" spans="1:10" x14ac:dyDescent="0.25">
      <c r="A46" s="102" t="s">
        <v>663</v>
      </c>
      <c r="B46" s="71">
        <v>137.61203621568259</v>
      </c>
      <c r="C46" s="71">
        <v>92.455485284192065</v>
      </c>
      <c r="D46" s="91">
        <v>0.67185609505322919</v>
      </c>
      <c r="E46" s="71">
        <v>38.421580413833581</v>
      </c>
      <c r="F46" s="91">
        <v>0.27920217933273317</v>
      </c>
      <c r="G46" s="71">
        <v>54.033904870358491</v>
      </c>
      <c r="H46" s="91">
        <v>0.39265391572049613</v>
      </c>
      <c r="I46" s="79"/>
      <c r="J46" s="79"/>
    </row>
    <row r="47" spans="1:10" x14ac:dyDescent="0.25">
      <c r="A47" t="s">
        <v>98</v>
      </c>
      <c r="B47" s="71">
        <v>43.798895581605741</v>
      </c>
      <c r="C47" s="71">
        <v>21.021135353367267</v>
      </c>
      <c r="D47" s="91">
        <v>0.47994669898013437</v>
      </c>
      <c r="E47" s="71">
        <v>7.167338116302175</v>
      </c>
      <c r="F47" s="91">
        <v>0.1636419827743841</v>
      </c>
      <c r="G47" s="71">
        <v>13.853797237065093</v>
      </c>
      <c r="H47" s="91">
        <v>0.31630471620575024</v>
      </c>
      <c r="I47" s="79"/>
      <c r="J47" s="79"/>
    </row>
    <row r="48" spans="1:10" x14ac:dyDescent="0.25">
      <c r="A48" t="s">
        <v>108</v>
      </c>
      <c r="B48" s="71">
        <v>18.045986674694309</v>
      </c>
      <c r="C48" s="71">
        <v>14.292287601048795</v>
      </c>
      <c r="D48" s="91">
        <v>0.79199258309830822</v>
      </c>
      <c r="E48" s="71">
        <v>4.8485924790708479</v>
      </c>
      <c r="F48" s="91">
        <v>0.26867982152895947</v>
      </c>
      <c r="G48" s="71">
        <v>9.4436951219779477</v>
      </c>
      <c r="H48" s="91">
        <v>0.52331276156934881</v>
      </c>
      <c r="I48" s="79"/>
      <c r="J48" s="79"/>
    </row>
    <row r="49" spans="1:10" x14ac:dyDescent="0.25">
      <c r="A49" t="s">
        <v>648</v>
      </c>
      <c r="B49" s="71">
        <v>21.628447765065459</v>
      </c>
      <c r="C49" s="71">
        <v>18.452792093960412</v>
      </c>
      <c r="D49" s="91">
        <v>0.85317228006374057</v>
      </c>
      <c r="E49" s="71">
        <v>8.4711592155806734</v>
      </c>
      <c r="F49" s="91">
        <v>0.39166746072565578</v>
      </c>
      <c r="G49" s="71">
        <v>9.9816328783797381</v>
      </c>
      <c r="H49" s="91">
        <v>0.46150481933808479</v>
      </c>
      <c r="I49" s="79"/>
      <c r="J49" s="79"/>
    </row>
    <row r="50" spans="1:10" x14ac:dyDescent="0.25">
      <c r="A50" t="s">
        <v>105</v>
      </c>
      <c r="B50" s="71">
        <v>19.364240532957329</v>
      </c>
      <c r="C50" s="71">
        <v>15.592487973433499</v>
      </c>
      <c r="D50" s="91">
        <v>0.80522073390358762</v>
      </c>
      <c r="E50" s="71">
        <v>6.6545668050817595</v>
      </c>
      <c r="F50" s="91">
        <v>0.34365235206389305</v>
      </c>
      <c r="G50" s="71">
        <v>8.937921168351739</v>
      </c>
      <c r="H50" s="91">
        <v>0.46156838183969456</v>
      </c>
      <c r="I50" s="79"/>
      <c r="J50" s="79"/>
    </row>
    <row r="51" spans="1:10" x14ac:dyDescent="0.25">
      <c r="A51" t="s">
        <v>689</v>
      </c>
      <c r="B51" s="71">
        <v>34.774465661359763</v>
      </c>
      <c r="C51" s="71">
        <v>23.096782262382103</v>
      </c>
      <c r="D51" s="91">
        <v>0.66418798457761741</v>
      </c>
      <c r="E51" s="71">
        <v>11.279923797798123</v>
      </c>
      <c r="F51" s="91">
        <v>0.32437374905035571</v>
      </c>
      <c r="G51" s="71">
        <v>11.81685846458398</v>
      </c>
      <c r="H51" s="91">
        <v>0.3398142355272617</v>
      </c>
      <c r="I51" s="79"/>
      <c r="J51" s="79"/>
    </row>
    <row r="52" spans="1:10" x14ac:dyDescent="0.25">
      <c r="A52" s="102" t="s">
        <v>254</v>
      </c>
      <c r="B52" s="71">
        <v>33.158701259957084</v>
      </c>
      <c r="C52" s="71">
        <v>23.997505591508705</v>
      </c>
      <c r="D52" s="91">
        <v>0.72371669213982248</v>
      </c>
      <c r="E52" s="71">
        <v>10.670896506749305</v>
      </c>
      <c r="F52" s="91">
        <v>0.32181286061512998</v>
      </c>
      <c r="G52" s="71">
        <v>13.326609084759399</v>
      </c>
      <c r="H52" s="91">
        <v>0.40190383152469245</v>
      </c>
      <c r="I52" s="79"/>
      <c r="J52" s="79"/>
    </row>
    <row r="53" spans="1:10" x14ac:dyDescent="0.25">
      <c r="A53" t="s">
        <v>252</v>
      </c>
      <c r="B53" s="71">
        <v>33.158701259957084</v>
      </c>
      <c r="C53" s="71">
        <v>23.997505591508705</v>
      </c>
      <c r="D53" s="91">
        <v>0.72371669213982248</v>
      </c>
      <c r="E53" s="71">
        <v>10.670896506749305</v>
      </c>
      <c r="F53" s="91">
        <v>0.32181286061512998</v>
      </c>
      <c r="G53" s="71">
        <v>13.326609084759399</v>
      </c>
      <c r="H53" s="91">
        <v>0.40190383152469245</v>
      </c>
      <c r="I53" s="79"/>
      <c r="J53" s="79"/>
    </row>
    <row r="54" spans="1:10" x14ac:dyDescent="0.25">
      <c r="A54" s="102" t="s">
        <v>667</v>
      </c>
      <c r="B54" s="71">
        <v>693.6274621565683</v>
      </c>
      <c r="C54" s="71">
        <v>195.23599210077003</v>
      </c>
      <c r="D54" s="91">
        <v>0.28147096640862324</v>
      </c>
      <c r="E54" s="71">
        <v>113.89119466366347</v>
      </c>
      <c r="F54" s="91">
        <v>0.16419649001434072</v>
      </c>
      <c r="G54" s="71">
        <v>81.34479743710655</v>
      </c>
      <c r="H54" s="91">
        <v>0.1172744763942825</v>
      </c>
      <c r="I54" s="79"/>
      <c r="J54" s="79"/>
    </row>
    <row r="55" spans="1:10" x14ac:dyDescent="0.25">
      <c r="A55" t="s">
        <v>274</v>
      </c>
      <c r="B55" s="71">
        <v>79.393959177763378</v>
      </c>
      <c r="C55" s="71">
        <v>7.0310490230880607</v>
      </c>
      <c r="D55" s="91">
        <v>8.8558992345318305E-2</v>
      </c>
      <c r="E55" s="71">
        <v>2.8343713892846161</v>
      </c>
      <c r="F55" s="91">
        <v>3.5700088755347845E-2</v>
      </c>
      <c r="G55" s="71">
        <v>4.1966776338034446</v>
      </c>
      <c r="H55" s="91">
        <v>5.285890358997046E-2</v>
      </c>
      <c r="I55" s="79"/>
      <c r="J55" s="79"/>
    </row>
    <row r="56" spans="1:10" x14ac:dyDescent="0.25">
      <c r="A56" t="s">
        <v>690</v>
      </c>
      <c r="B56" s="71">
        <v>40.513921886964596</v>
      </c>
      <c r="C56" s="71">
        <v>21.293282422330385</v>
      </c>
      <c r="D56" s="91">
        <v>0.52557939173944856</v>
      </c>
      <c r="E56" s="71">
        <v>10.516833725961639</v>
      </c>
      <c r="F56" s="91">
        <v>0.25958567416168721</v>
      </c>
      <c r="G56" s="71">
        <v>10.776448696368748</v>
      </c>
      <c r="H56" s="91">
        <v>0.26599371757776141</v>
      </c>
      <c r="I56" s="79"/>
      <c r="J56" s="79"/>
    </row>
    <row r="57" spans="1:10" x14ac:dyDescent="0.25">
      <c r="A57" t="s">
        <v>291</v>
      </c>
      <c r="B57" s="71">
        <v>120.751950267929</v>
      </c>
      <c r="C57" s="71">
        <v>22.560255437270158</v>
      </c>
      <c r="D57" s="91">
        <v>0.18683139599163912</v>
      </c>
      <c r="E57" s="71">
        <v>17.01231165766611</v>
      </c>
      <c r="F57" s="91">
        <v>0.14088643388300187</v>
      </c>
      <c r="G57" s="71">
        <v>5.5479437796040472</v>
      </c>
      <c r="H57" s="91">
        <v>4.5944962108637244E-2</v>
      </c>
      <c r="I57" s="79"/>
      <c r="J57" s="79"/>
    </row>
    <row r="58" spans="1:10" x14ac:dyDescent="0.25">
      <c r="A58" t="s">
        <v>260</v>
      </c>
      <c r="B58" s="71">
        <v>139.62227984116751</v>
      </c>
      <c r="C58" s="71">
        <v>71.456402641688328</v>
      </c>
      <c r="D58" s="91">
        <v>0.51178366893146421</v>
      </c>
      <c r="E58" s="71">
        <v>36.54614511262757</v>
      </c>
      <c r="F58" s="91">
        <v>0.26175009571682967</v>
      </c>
      <c r="G58" s="71">
        <v>34.910257529060765</v>
      </c>
      <c r="H58" s="91">
        <v>0.25003357321463465</v>
      </c>
      <c r="I58" s="79"/>
      <c r="J58" s="79"/>
    </row>
    <row r="59" spans="1:10" x14ac:dyDescent="0.25">
      <c r="A59" t="s">
        <v>306</v>
      </c>
      <c r="B59" s="71">
        <v>199.57298693293615</v>
      </c>
      <c r="C59" s="71">
        <v>41.639623086572925</v>
      </c>
      <c r="D59" s="91">
        <v>0.20864358311460943</v>
      </c>
      <c r="E59" s="71">
        <v>26.912397542377771</v>
      </c>
      <c r="F59" s="91">
        <v>0.13484990106111569</v>
      </c>
      <c r="G59" s="71">
        <v>14.727225544195155</v>
      </c>
      <c r="H59" s="91">
        <v>7.3793682053493764E-2</v>
      </c>
      <c r="I59" s="79"/>
      <c r="J59" s="79"/>
    </row>
    <row r="60" spans="1:10" x14ac:dyDescent="0.25">
      <c r="A60" t="s">
        <v>289</v>
      </c>
      <c r="B60" s="71">
        <v>113.77236404980778</v>
      </c>
      <c r="C60" s="71">
        <v>31.25537948982015</v>
      </c>
      <c r="D60" s="91">
        <v>0.27471855534387096</v>
      </c>
      <c r="E60" s="71">
        <v>20.069135235745755</v>
      </c>
      <c r="F60" s="91">
        <v>0.17639727717145615</v>
      </c>
      <c r="G60" s="71">
        <v>11.186244254074396</v>
      </c>
      <c r="H60" s="91">
        <v>9.8321278172414803E-2</v>
      </c>
      <c r="I60" s="79"/>
      <c r="J60" s="79"/>
    </row>
    <row r="61" spans="1:10" x14ac:dyDescent="0.25">
      <c r="A61" s="102" t="s">
        <v>671</v>
      </c>
      <c r="B61" s="71">
        <v>1037.4919858114476</v>
      </c>
      <c r="C61" s="71">
        <v>174.86563596823061</v>
      </c>
      <c r="D61" s="91">
        <v>0.16854649323528409</v>
      </c>
      <c r="E61" s="71">
        <v>116.48309465205966</v>
      </c>
      <c r="F61" s="91">
        <v>0.11227372957580527</v>
      </c>
      <c r="G61" s="71">
        <v>58.382541316170929</v>
      </c>
      <c r="H61" s="91">
        <v>5.6272763659478801E-2</v>
      </c>
      <c r="I61" s="79"/>
      <c r="J61" s="79"/>
    </row>
    <row r="62" spans="1:10" x14ac:dyDescent="0.25">
      <c r="A62" t="s">
        <v>566</v>
      </c>
      <c r="B62" s="71">
        <v>61.225398153215885</v>
      </c>
      <c r="C62" s="71">
        <v>19.268766246210028</v>
      </c>
      <c r="D62" s="91">
        <v>0.31471851269942175</v>
      </c>
      <c r="E62" s="71">
        <v>14.249048579370061</v>
      </c>
      <c r="F62" s="91">
        <v>0.23273100721553455</v>
      </c>
      <c r="G62" s="71">
        <v>5.0197176668399672</v>
      </c>
      <c r="H62" s="91">
        <v>8.1987505483887238E-2</v>
      </c>
      <c r="I62" s="79"/>
      <c r="J62" s="79"/>
    </row>
    <row r="63" spans="1:10" x14ac:dyDescent="0.25">
      <c r="A63" t="s">
        <v>562</v>
      </c>
      <c r="B63" s="71">
        <v>108.45928353477265</v>
      </c>
      <c r="C63" s="71">
        <v>32.153092750027696</v>
      </c>
      <c r="D63" s="91">
        <v>0.29645311772430466</v>
      </c>
      <c r="E63" s="71">
        <v>17.2303836340309</v>
      </c>
      <c r="F63" s="91">
        <v>0.15886499589965244</v>
      </c>
      <c r="G63" s="71">
        <v>14.922709115996799</v>
      </c>
      <c r="H63" s="91">
        <v>0.13758812182465224</v>
      </c>
      <c r="I63" s="79"/>
      <c r="J63" s="79"/>
    </row>
    <row r="64" spans="1:10" x14ac:dyDescent="0.25">
      <c r="A64" t="s">
        <v>583</v>
      </c>
      <c r="B64" s="71">
        <v>91.489175729587387</v>
      </c>
      <c r="C64" s="71">
        <v>27.336397763122118</v>
      </c>
      <c r="D64" s="91">
        <v>0.29879379221777808</v>
      </c>
      <c r="E64" s="71">
        <v>17.878239607372539</v>
      </c>
      <c r="F64" s="91">
        <v>0.19541371386069617</v>
      </c>
      <c r="G64" s="71">
        <v>9.4581581557495795</v>
      </c>
      <c r="H64" s="91">
        <v>0.10338007835708189</v>
      </c>
      <c r="I64" s="79"/>
      <c r="J64" s="79"/>
    </row>
    <row r="65" spans="1:10" x14ac:dyDescent="0.25">
      <c r="A65" t="s">
        <v>556</v>
      </c>
      <c r="B65" s="71">
        <v>562.31051862460652</v>
      </c>
      <c r="C65" s="71">
        <v>47.752398686651027</v>
      </c>
      <c r="D65" s="91">
        <v>8.4921759606154737E-2</v>
      </c>
      <c r="E65" s="71">
        <v>30.579587088106098</v>
      </c>
      <c r="F65" s="91">
        <v>5.4382029279663464E-2</v>
      </c>
      <c r="G65" s="71">
        <v>17.172811598544929</v>
      </c>
      <c r="H65" s="91">
        <v>3.0539730326491269E-2</v>
      </c>
      <c r="I65" s="79"/>
      <c r="J65" s="79"/>
    </row>
    <row r="66" spans="1:10" x14ac:dyDescent="0.25">
      <c r="A66" t="s">
        <v>691</v>
      </c>
      <c r="B66" s="71">
        <v>214.00760976926529</v>
      </c>
      <c r="C66" s="71">
        <v>73.016058429169732</v>
      </c>
      <c r="D66" s="91">
        <v>0.34118440231117397</v>
      </c>
      <c r="E66" s="71">
        <v>52.007033746904966</v>
      </c>
      <c r="F66" s="91">
        <v>0.24301488065296806</v>
      </c>
      <c r="G66" s="71">
        <v>21.009024682264759</v>
      </c>
      <c r="H66" s="91">
        <v>9.8169521658205874E-2</v>
      </c>
      <c r="I66" s="79"/>
      <c r="J66" s="79"/>
    </row>
    <row r="67" spans="1:10" x14ac:dyDescent="0.25">
      <c r="A67" s="102" t="s">
        <v>670</v>
      </c>
      <c r="B67" s="71">
        <v>1050.1252079074202</v>
      </c>
      <c r="C67" s="71">
        <v>303.04382520781832</v>
      </c>
      <c r="D67" s="91">
        <v>0.28857875511025244</v>
      </c>
      <c r="E67" s="71">
        <v>138.88056208371185</v>
      </c>
      <c r="F67" s="91">
        <v>0.13225143157972422</v>
      </c>
      <c r="G67" s="71">
        <v>164.16326312410646</v>
      </c>
      <c r="H67" s="91">
        <v>0.15632732353052819</v>
      </c>
      <c r="I67" s="79"/>
      <c r="J67" s="79"/>
    </row>
    <row r="68" spans="1:10" x14ac:dyDescent="0.25">
      <c r="A68" t="s">
        <v>514</v>
      </c>
      <c r="B68" s="71">
        <v>134.21942113047669</v>
      </c>
      <c r="C68" s="71">
        <v>54.482055248126024</v>
      </c>
      <c r="D68" s="91">
        <v>0.40591782313800334</v>
      </c>
      <c r="E68" s="71">
        <v>34.792686477275701</v>
      </c>
      <c r="F68" s="91">
        <v>0.2592224447418322</v>
      </c>
      <c r="G68" s="71">
        <v>19.689368770850322</v>
      </c>
      <c r="H68" s="91">
        <v>0.14669537839617111</v>
      </c>
      <c r="I68" s="79"/>
      <c r="J68" s="79"/>
    </row>
    <row r="69" spans="1:10" x14ac:dyDescent="0.25">
      <c r="A69" t="s">
        <v>527</v>
      </c>
      <c r="B69" s="71">
        <v>29.828885749655669</v>
      </c>
      <c r="C69" s="71">
        <v>23.233641185895124</v>
      </c>
      <c r="D69" s="91">
        <v>0.77889738761573835</v>
      </c>
      <c r="E69" s="71">
        <v>14.002577020089301</v>
      </c>
      <c r="F69" s="91">
        <v>0.46943010669618929</v>
      </c>
      <c r="G69" s="71">
        <v>9.2310641658058206</v>
      </c>
      <c r="H69" s="91">
        <v>0.30946728091954895</v>
      </c>
      <c r="I69" s="79"/>
      <c r="J69" s="79"/>
    </row>
    <row r="70" spans="1:10" x14ac:dyDescent="0.25">
      <c r="A70" t="s">
        <v>532</v>
      </c>
      <c r="B70" s="71">
        <v>43.75528100610984</v>
      </c>
      <c r="C70" s="71">
        <v>15.218985859552134</v>
      </c>
      <c r="D70" s="91">
        <v>0.34782054896246711</v>
      </c>
      <c r="E70" s="71">
        <v>8.4042304164762509</v>
      </c>
      <c r="F70" s="91">
        <v>0.19207351028788303</v>
      </c>
      <c r="G70" s="71">
        <v>6.8147554430758825</v>
      </c>
      <c r="H70" s="91">
        <v>0.15574703867458406</v>
      </c>
      <c r="I70" s="79"/>
      <c r="J70" s="79"/>
    </row>
    <row r="71" spans="1:10" x14ac:dyDescent="0.25">
      <c r="A71" t="s">
        <v>481</v>
      </c>
      <c r="B71" s="71">
        <v>234.94254994871895</v>
      </c>
      <c r="C71" s="71">
        <v>109.81091771674906</v>
      </c>
      <c r="D71" s="91">
        <v>0.46739476412730496</v>
      </c>
      <c r="E71" s="71">
        <v>38.935720105403369</v>
      </c>
      <c r="F71" s="91">
        <v>0.16572442971229304</v>
      </c>
      <c r="G71" s="71">
        <v>70.875197611345683</v>
      </c>
      <c r="H71" s="91">
        <v>0.3016703344150119</v>
      </c>
      <c r="I71" s="79"/>
      <c r="J71" s="79"/>
    </row>
    <row r="72" spans="1:10" x14ac:dyDescent="0.25">
      <c r="A72" t="s">
        <v>456</v>
      </c>
      <c r="B72" s="71">
        <v>124.16977571292551</v>
      </c>
      <c r="C72" s="71">
        <v>27.290658411265184</v>
      </c>
      <c r="D72" s="91">
        <v>0.21978503427726132</v>
      </c>
      <c r="E72" s="71">
        <v>15.568875524099147</v>
      </c>
      <c r="F72" s="91">
        <v>0.12538377745075122</v>
      </c>
      <c r="G72" s="71">
        <v>11.721782887166039</v>
      </c>
      <c r="H72" s="91">
        <v>9.4401256826510113E-2</v>
      </c>
      <c r="I72" s="79"/>
      <c r="J72" s="79"/>
    </row>
    <row r="73" spans="1:10" x14ac:dyDescent="0.25">
      <c r="A73" t="s">
        <v>540</v>
      </c>
      <c r="B73" s="71">
        <v>77.644623436830173</v>
      </c>
      <c r="C73" s="71">
        <v>34.401817273971758</v>
      </c>
      <c r="D73" s="91">
        <v>0.4430676040558077</v>
      </c>
      <c r="E73" s="71">
        <v>12.065523904763186</v>
      </c>
      <c r="F73" s="91">
        <v>0.15539419692825751</v>
      </c>
      <c r="G73" s="71">
        <v>22.336293369208569</v>
      </c>
      <c r="H73" s="91">
        <v>0.28767340712755013</v>
      </c>
      <c r="I73" s="79"/>
      <c r="J73" s="79"/>
    </row>
    <row r="74" spans="1:10" x14ac:dyDescent="0.25">
      <c r="A74" t="s">
        <v>550</v>
      </c>
      <c r="B74" s="71">
        <v>170.43610507376727</v>
      </c>
      <c r="C74" s="71">
        <v>24.615406853966924</v>
      </c>
      <c r="D74" s="91">
        <v>0.14442601139772004</v>
      </c>
      <c r="E74" s="71">
        <v>9.8333444163796244</v>
      </c>
      <c r="F74" s="91">
        <v>5.7695195581497286E-2</v>
      </c>
      <c r="G74" s="71">
        <v>14.782062437587298</v>
      </c>
      <c r="H74" s="91">
        <v>8.6730815816222759E-2</v>
      </c>
      <c r="I74" s="79"/>
      <c r="J74" s="79"/>
    </row>
    <row r="75" spans="1:10" x14ac:dyDescent="0.25">
      <c r="A75" t="s">
        <v>441</v>
      </c>
      <c r="B75" s="71">
        <v>235.12856584893589</v>
      </c>
      <c r="C75" s="71">
        <v>44.19085174879369</v>
      </c>
      <c r="D75" s="91">
        <v>0.18794335596460529</v>
      </c>
      <c r="E75" s="71">
        <v>23.759231019622842</v>
      </c>
      <c r="F75" s="91">
        <v>0.10104782859470823</v>
      </c>
      <c r="G75" s="71">
        <v>20.431620729170845</v>
      </c>
      <c r="H75" s="91">
        <v>8.689552736989703E-2</v>
      </c>
      <c r="I75" s="79"/>
      <c r="J75" s="79"/>
    </row>
    <row r="76" spans="1:10" x14ac:dyDescent="0.25">
      <c r="A76" s="102" t="s">
        <v>662</v>
      </c>
      <c r="B76" s="71">
        <v>288.60706694877621</v>
      </c>
      <c r="C76" s="71">
        <v>109.67596412282523</v>
      </c>
      <c r="D76" s="91">
        <v>0.38001829020455419</v>
      </c>
      <c r="E76" s="71">
        <v>39.814095301368816</v>
      </c>
      <c r="F76" s="91">
        <v>0.13795260012962632</v>
      </c>
      <c r="G76" s="71">
        <v>69.861868821456426</v>
      </c>
      <c r="H76" s="91">
        <v>0.2420656900749279</v>
      </c>
      <c r="I76" s="79"/>
      <c r="J76" s="79"/>
    </row>
    <row r="77" spans="1:10" x14ac:dyDescent="0.25">
      <c r="A77" t="s">
        <v>141</v>
      </c>
      <c r="B77" s="71">
        <v>107.25107376198834</v>
      </c>
      <c r="C77" s="71">
        <v>43.214031707806583</v>
      </c>
      <c r="D77" s="91">
        <v>0.40292400059049471</v>
      </c>
      <c r="E77" s="71">
        <v>17.68011486600998</v>
      </c>
      <c r="F77" s="91">
        <v>0.16484790544144765</v>
      </c>
      <c r="G77" s="71">
        <v>25.533916841796604</v>
      </c>
      <c r="H77" s="91">
        <v>0.2380760951490471</v>
      </c>
      <c r="I77" s="79"/>
      <c r="J77" s="79"/>
    </row>
    <row r="78" spans="1:10" x14ac:dyDescent="0.25">
      <c r="A78" t="s">
        <v>127</v>
      </c>
      <c r="B78" s="71">
        <v>125.70349369018254</v>
      </c>
      <c r="C78" s="71">
        <v>42.065711842761701</v>
      </c>
      <c r="D78" s="91">
        <v>0.33464234451939534</v>
      </c>
      <c r="E78" s="71">
        <v>14.995542296172468</v>
      </c>
      <c r="F78" s="91">
        <v>0.11929296359201846</v>
      </c>
      <c r="G78" s="71">
        <v>27.070169546589231</v>
      </c>
      <c r="H78" s="91">
        <v>0.21534938092737685</v>
      </c>
      <c r="I78" s="79"/>
      <c r="J78" s="79"/>
    </row>
    <row r="79" spans="1:10" x14ac:dyDescent="0.25">
      <c r="A79" t="s">
        <v>118</v>
      </c>
      <c r="B79" s="71">
        <v>19.981378155542931</v>
      </c>
      <c r="C79" s="71">
        <v>18.0648816209935</v>
      </c>
      <c r="D79" s="91">
        <v>0.90408586837050653</v>
      </c>
      <c r="E79" s="71">
        <v>0.5261466601772401</v>
      </c>
      <c r="F79" s="91">
        <v>2.633185038997345E-2</v>
      </c>
      <c r="G79" s="71">
        <v>17.53873496081626</v>
      </c>
      <c r="H79" s="91">
        <v>0.8777540179805331</v>
      </c>
      <c r="I79" s="79"/>
      <c r="J79" s="79"/>
    </row>
    <row r="80" spans="1:10" x14ac:dyDescent="0.25">
      <c r="A80" t="s">
        <v>695</v>
      </c>
      <c r="B80" s="71">
        <v>10.001560951331067</v>
      </c>
      <c r="C80" s="71">
        <v>4.8293360188030539</v>
      </c>
      <c r="D80" s="91">
        <v>0.4828582300606124</v>
      </c>
      <c r="E80" s="71">
        <v>2.822671622583151</v>
      </c>
      <c r="F80" s="91">
        <v>0.28222310860461169</v>
      </c>
      <c r="G80" s="71">
        <v>2.0066643962199029</v>
      </c>
      <c r="H80" s="91">
        <v>0.20063512145600074</v>
      </c>
      <c r="I80" s="79"/>
      <c r="J80" s="79"/>
    </row>
    <row r="81" spans="1:18" x14ac:dyDescent="0.25">
      <c r="A81" t="s">
        <v>135</v>
      </c>
      <c r="B81" s="71">
        <v>25.66956038973138</v>
      </c>
      <c r="C81" s="71">
        <v>17.181994508867113</v>
      </c>
      <c r="D81" s="91">
        <v>0.66935289299852774</v>
      </c>
      <c r="E81" s="71">
        <v>5.4575656897499547</v>
      </c>
      <c r="F81" s="91">
        <v>0.21260845947066356</v>
      </c>
      <c r="G81" s="71">
        <v>11.72442881911716</v>
      </c>
      <c r="H81" s="91">
        <v>0.45674443352786415</v>
      </c>
      <c r="I81" s="79"/>
      <c r="J81" s="79"/>
    </row>
    <row r="82" spans="1:18" x14ac:dyDescent="0.25">
      <c r="A82" s="102" t="s">
        <v>659</v>
      </c>
      <c r="B82" s="71">
        <v>128.19476721867056</v>
      </c>
      <c r="C82" s="71">
        <v>102.03109730449364</v>
      </c>
      <c r="D82" s="91">
        <v>0.79590688074227112</v>
      </c>
      <c r="E82" s="71">
        <v>36.645471776312554</v>
      </c>
      <c r="F82" s="91">
        <v>0.28585778165035297</v>
      </c>
      <c r="G82" s="71">
        <v>65.38562552818108</v>
      </c>
      <c r="H82" s="91">
        <v>0.51004909909191809</v>
      </c>
      <c r="I82" s="79"/>
      <c r="J82" s="79"/>
    </row>
    <row r="83" spans="1:18" x14ac:dyDescent="0.25">
      <c r="A83" t="s">
        <v>74</v>
      </c>
      <c r="B83" s="71">
        <v>48.627067919159749</v>
      </c>
      <c r="C83" s="71">
        <v>38.852805597822623</v>
      </c>
      <c r="D83" s="91">
        <v>0.79899544143631307</v>
      </c>
      <c r="E83" s="71">
        <v>15.381246977532982</v>
      </c>
      <c r="F83" s="91">
        <v>0.31631039327938903</v>
      </c>
      <c r="G83" s="71">
        <v>23.471558620289638</v>
      </c>
      <c r="H83" s="91">
        <v>0.48268504815692403</v>
      </c>
      <c r="I83" s="79"/>
      <c r="J83" s="79"/>
    </row>
    <row r="84" spans="1:18" x14ac:dyDescent="0.25">
      <c r="A84" t="s">
        <v>69</v>
      </c>
      <c r="B84" s="71">
        <v>79.567699299510821</v>
      </c>
      <c r="C84" s="71">
        <v>63.178291706671018</v>
      </c>
      <c r="D84" s="91">
        <v>0.79401933526887125</v>
      </c>
      <c r="E84" s="71">
        <v>21.264224798779573</v>
      </c>
      <c r="F84" s="91">
        <v>0.26724694802015353</v>
      </c>
      <c r="G84" s="71">
        <v>41.914066907891446</v>
      </c>
      <c r="H84" s="91">
        <v>0.52677238724871778</v>
      </c>
      <c r="I84" s="79"/>
      <c r="J84" s="79"/>
    </row>
    <row r="85" spans="1:18" ht="15" customHeight="1" x14ac:dyDescent="0.25">
      <c r="A85" s="88" t="s">
        <v>734</v>
      </c>
      <c r="B85" s="71">
        <v>4894.9175740741412</v>
      </c>
      <c r="C85" s="71">
        <v>1818.5223551620741</v>
      </c>
      <c r="D85" s="91">
        <v>0.37151235493603629</v>
      </c>
      <c r="E85" s="71">
        <v>887.94524237694793</v>
      </c>
      <c r="F85" s="91">
        <v>0.1814014697775376</v>
      </c>
      <c r="G85" s="71">
        <v>930.57711278512579</v>
      </c>
      <c r="H85" s="91">
        <v>0.19011088515849864</v>
      </c>
      <c r="I85" s="79"/>
      <c r="J85" s="79"/>
    </row>
    <row r="86" spans="1:18" x14ac:dyDescent="0.25">
      <c r="A86" s="5" t="s">
        <v>656</v>
      </c>
      <c r="Q86" s="79"/>
      <c r="R86" s="79"/>
    </row>
    <row r="87" spans="1:18" ht="100.5" customHeight="1" x14ac:dyDescent="0.25">
      <c r="A87" s="141" t="s">
        <v>777</v>
      </c>
      <c r="B87" s="151" t="s">
        <v>768</v>
      </c>
      <c r="C87" s="151"/>
      <c r="D87" s="151"/>
      <c r="E87" s="151"/>
      <c r="F87" s="151"/>
      <c r="G87" s="151"/>
      <c r="H87" s="151"/>
    </row>
    <row r="88" spans="1:18" ht="77.25" customHeight="1" x14ac:dyDescent="0.25">
      <c r="B88" s="151" t="s">
        <v>770</v>
      </c>
      <c r="C88" s="151"/>
      <c r="D88" s="151"/>
      <c r="E88" s="151"/>
      <c r="F88" s="151"/>
      <c r="G88" s="151"/>
      <c r="H88" s="151"/>
    </row>
    <row r="89" spans="1:18" x14ac:dyDescent="0.25">
      <c r="A89" t="s">
        <v>696</v>
      </c>
      <c r="B89" s="77" t="s">
        <v>753</v>
      </c>
    </row>
  </sheetData>
  <mergeCells count="10">
    <mergeCell ref="C4:H4"/>
    <mergeCell ref="K4:P4"/>
    <mergeCell ref="A1:C1"/>
    <mergeCell ref="B87:H87"/>
    <mergeCell ref="B88:H88"/>
    <mergeCell ref="A7:A10"/>
    <mergeCell ref="C8:H8"/>
    <mergeCell ref="C9:D9"/>
    <mergeCell ref="E9:F9"/>
    <mergeCell ref="G9:H9"/>
  </mergeCells>
  <hyperlinks>
    <hyperlink ref="B89" r:id="rId1" xr:uid="{6850A79D-895B-4FD7-A04C-5BD99E14AF90}"/>
  </hyperlinks>
  <pageMargins left="0.7" right="0.7" top="0.75" bottom="0.75" header="0.3" footer="0.3"/>
  <pageSetup paperSize="9" orientation="portrait" horizontalDpi="1200" verticalDpi="120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AF014-90DA-44B5-9E7F-C9C0F3B2F805}">
  <dimension ref="A1:L89"/>
  <sheetViews>
    <sheetView zoomScale="90" zoomScaleNormal="90" workbookViewId="0">
      <selection activeCell="A10" sqref="A10:G84"/>
    </sheetView>
  </sheetViews>
  <sheetFormatPr defaultRowHeight="15" x14ac:dyDescent="0.25"/>
  <cols>
    <col min="1" max="1" width="22.5703125" bestFit="1" customWidth="1"/>
    <col min="2" max="2" width="13.5703125" customWidth="1"/>
    <col min="4" max="4" width="13.85546875" bestFit="1" customWidth="1"/>
    <col min="6" max="6" width="13.85546875" customWidth="1"/>
    <col min="209" max="209" width="0" hidden="1" customWidth="1"/>
    <col min="210" max="210" width="13.42578125" customWidth="1"/>
    <col min="465" max="465" width="0" hidden="1" customWidth="1"/>
    <col min="466" max="466" width="13.42578125" customWidth="1"/>
    <col min="721" max="721" width="0" hidden="1" customWidth="1"/>
    <col min="722" max="722" width="13.42578125" customWidth="1"/>
    <col min="977" max="977" width="0" hidden="1" customWidth="1"/>
    <col min="978" max="978" width="13.42578125" customWidth="1"/>
    <col min="1233" max="1233" width="0" hidden="1" customWidth="1"/>
    <col min="1234" max="1234" width="13.42578125" customWidth="1"/>
    <col min="1489" max="1489" width="0" hidden="1" customWidth="1"/>
    <col min="1490" max="1490" width="13.42578125" customWidth="1"/>
    <col min="1745" max="1745" width="0" hidden="1" customWidth="1"/>
    <col min="1746" max="1746" width="13.42578125" customWidth="1"/>
    <col min="2001" max="2001" width="0" hidden="1" customWidth="1"/>
    <col min="2002" max="2002" width="13.42578125" customWidth="1"/>
    <col min="2257" max="2257" width="0" hidden="1" customWidth="1"/>
    <col min="2258" max="2258" width="13.42578125" customWidth="1"/>
    <col min="2513" max="2513" width="0" hidden="1" customWidth="1"/>
    <col min="2514" max="2514" width="13.42578125" customWidth="1"/>
    <col min="2769" max="2769" width="0" hidden="1" customWidth="1"/>
    <col min="2770" max="2770" width="13.42578125" customWidth="1"/>
    <col min="3025" max="3025" width="0" hidden="1" customWidth="1"/>
    <col min="3026" max="3026" width="13.42578125" customWidth="1"/>
    <col min="3281" max="3281" width="0" hidden="1" customWidth="1"/>
    <col min="3282" max="3282" width="13.42578125" customWidth="1"/>
    <col min="3537" max="3537" width="0" hidden="1" customWidth="1"/>
    <col min="3538" max="3538" width="13.42578125" customWidth="1"/>
    <col min="3793" max="3793" width="0" hidden="1" customWidth="1"/>
    <col min="3794" max="3794" width="13.42578125" customWidth="1"/>
    <col min="4049" max="4049" width="0" hidden="1" customWidth="1"/>
    <col min="4050" max="4050" width="13.42578125" customWidth="1"/>
    <col min="4305" max="4305" width="0" hidden="1" customWidth="1"/>
    <col min="4306" max="4306" width="13.42578125" customWidth="1"/>
    <col min="4561" max="4561" width="0" hidden="1" customWidth="1"/>
    <col min="4562" max="4562" width="13.42578125" customWidth="1"/>
    <col min="4817" max="4817" width="0" hidden="1" customWidth="1"/>
    <col min="4818" max="4818" width="13.42578125" customWidth="1"/>
    <col min="5073" max="5073" width="0" hidden="1" customWidth="1"/>
    <col min="5074" max="5074" width="13.42578125" customWidth="1"/>
    <col min="5329" max="5329" width="0" hidden="1" customWidth="1"/>
    <col min="5330" max="5330" width="13.42578125" customWidth="1"/>
    <col min="5585" max="5585" width="0" hidden="1" customWidth="1"/>
    <col min="5586" max="5586" width="13.42578125" customWidth="1"/>
    <col min="5841" max="5841" width="0" hidden="1" customWidth="1"/>
    <col min="5842" max="5842" width="13.42578125" customWidth="1"/>
    <col min="6097" max="6097" width="0" hidden="1" customWidth="1"/>
    <col min="6098" max="6098" width="13.42578125" customWidth="1"/>
    <col min="6353" max="6353" width="0" hidden="1" customWidth="1"/>
    <col min="6354" max="6354" width="13.42578125" customWidth="1"/>
    <col min="6609" max="6609" width="0" hidden="1" customWidth="1"/>
    <col min="6610" max="6610" width="13.42578125" customWidth="1"/>
    <col min="6865" max="6865" width="0" hidden="1" customWidth="1"/>
    <col min="6866" max="6866" width="13.42578125" customWidth="1"/>
    <col min="7121" max="7121" width="0" hidden="1" customWidth="1"/>
    <col min="7122" max="7122" width="13.42578125" customWidth="1"/>
    <col min="7377" max="7377" width="0" hidden="1" customWidth="1"/>
    <col min="7378" max="7378" width="13.42578125" customWidth="1"/>
    <col min="7633" max="7633" width="0" hidden="1" customWidth="1"/>
    <col min="7634" max="7634" width="13.42578125" customWidth="1"/>
    <col min="7889" max="7889" width="0" hidden="1" customWidth="1"/>
    <col min="7890" max="7890" width="13.42578125" customWidth="1"/>
    <col min="8145" max="8145" width="0" hidden="1" customWidth="1"/>
    <col min="8146" max="8146" width="13.42578125" customWidth="1"/>
    <col min="8401" max="8401" width="0" hidden="1" customWidth="1"/>
    <col min="8402" max="8402" width="13.42578125" customWidth="1"/>
    <col min="8657" max="8657" width="0" hidden="1" customWidth="1"/>
    <col min="8658" max="8658" width="13.42578125" customWidth="1"/>
    <col min="8913" max="8913" width="0" hidden="1" customWidth="1"/>
    <col min="8914" max="8914" width="13.42578125" customWidth="1"/>
    <col min="9169" max="9169" width="0" hidden="1" customWidth="1"/>
    <col min="9170" max="9170" width="13.42578125" customWidth="1"/>
    <col min="9425" max="9425" width="0" hidden="1" customWidth="1"/>
    <col min="9426" max="9426" width="13.42578125" customWidth="1"/>
    <col min="9681" max="9681" width="0" hidden="1" customWidth="1"/>
    <col min="9682" max="9682" width="13.42578125" customWidth="1"/>
    <col min="9937" max="9937" width="0" hidden="1" customWidth="1"/>
    <col min="9938" max="9938" width="13.42578125" customWidth="1"/>
    <col min="10193" max="10193" width="0" hidden="1" customWidth="1"/>
    <col min="10194" max="10194" width="13.42578125" customWidth="1"/>
    <col min="10449" max="10449" width="0" hidden="1" customWidth="1"/>
    <col min="10450" max="10450" width="13.42578125" customWidth="1"/>
    <col min="10705" max="10705" width="0" hidden="1" customWidth="1"/>
    <col min="10706" max="10706" width="13.42578125" customWidth="1"/>
    <col min="10961" max="10961" width="0" hidden="1" customWidth="1"/>
    <col min="10962" max="10962" width="13.42578125" customWidth="1"/>
    <col min="11217" max="11217" width="0" hidden="1" customWidth="1"/>
    <col min="11218" max="11218" width="13.42578125" customWidth="1"/>
    <col min="11473" max="11473" width="0" hidden="1" customWidth="1"/>
    <col min="11474" max="11474" width="13.42578125" customWidth="1"/>
    <col min="11729" max="11729" width="0" hidden="1" customWidth="1"/>
    <col min="11730" max="11730" width="13.42578125" customWidth="1"/>
    <col min="11985" max="11985" width="0" hidden="1" customWidth="1"/>
    <col min="11986" max="11986" width="13.42578125" customWidth="1"/>
    <col min="12241" max="12241" width="0" hidden="1" customWidth="1"/>
    <col min="12242" max="12242" width="13.42578125" customWidth="1"/>
    <col min="12497" max="12497" width="0" hidden="1" customWidth="1"/>
    <col min="12498" max="12498" width="13.42578125" customWidth="1"/>
    <col min="12753" max="12753" width="0" hidden="1" customWidth="1"/>
    <col min="12754" max="12754" width="13.42578125" customWidth="1"/>
    <col min="13009" max="13009" width="0" hidden="1" customWidth="1"/>
    <col min="13010" max="13010" width="13.42578125" customWidth="1"/>
    <col min="13265" max="13265" width="0" hidden="1" customWidth="1"/>
    <col min="13266" max="13266" width="13.42578125" customWidth="1"/>
    <col min="13521" max="13521" width="0" hidden="1" customWidth="1"/>
    <col min="13522" max="13522" width="13.42578125" customWidth="1"/>
    <col min="13777" max="13777" width="0" hidden="1" customWidth="1"/>
    <col min="13778" max="13778" width="13.42578125" customWidth="1"/>
    <col min="14033" max="14033" width="0" hidden="1" customWidth="1"/>
    <col min="14034" max="14034" width="13.42578125" customWidth="1"/>
    <col min="14289" max="14289" width="0" hidden="1" customWidth="1"/>
    <col min="14290" max="14290" width="13.42578125" customWidth="1"/>
    <col min="14545" max="14545" width="0" hidden="1" customWidth="1"/>
    <col min="14546" max="14546" width="13.42578125" customWidth="1"/>
    <col min="14801" max="14801" width="0" hidden="1" customWidth="1"/>
    <col min="14802" max="14802" width="13.42578125" customWidth="1"/>
    <col min="15057" max="15057" width="0" hidden="1" customWidth="1"/>
    <col min="15058" max="15058" width="13.42578125" customWidth="1"/>
    <col min="15313" max="15313" width="0" hidden="1" customWidth="1"/>
    <col min="15314" max="15314" width="13.42578125" customWidth="1"/>
    <col min="15569" max="15569" width="0" hidden="1" customWidth="1"/>
    <col min="15570" max="15570" width="13.42578125" customWidth="1"/>
    <col min="15825" max="15825" width="0" hidden="1" customWidth="1"/>
    <col min="15826" max="15826" width="13.42578125" customWidth="1"/>
    <col min="16081" max="16081" width="0" hidden="1" customWidth="1"/>
    <col min="16082" max="16082" width="13.42578125" customWidth="1"/>
  </cols>
  <sheetData>
    <row r="1" spans="1:12" ht="18.75" x14ac:dyDescent="0.3">
      <c r="A1" s="150" t="s">
        <v>698</v>
      </c>
      <c r="B1" s="150"/>
      <c r="C1" s="150"/>
    </row>
    <row r="2" spans="1:12" x14ac:dyDescent="0.25">
      <c r="A2" t="s">
        <v>688</v>
      </c>
    </row>
    <row r="3" spans="1:12" ht="15.75" x14ac:dyDescent="0.25">
      <c r="A3" s="7"/>
      <c r="B3" s="2" t="s">
        <v>762</v>
      </c>
      <c r="L3" s="2"/>
    </row>
    <row r="4" spans="1:12" x14ac:dyDescent="0.25">
      <c r="B4" s="8" t="s">
        <v>745</v>
      </c>
      <c r="C4" s="8" t="s">
        <v>763</v>
      </c>
      <c r="L4" s="8"/>
    </row>
    <row r="6" spans="1:12" x14ac:dyDescent="0.25">
      <c r="B6" s="66" t="s">
        <v>756</v>
      </c>
      <c r="C6" s="67"/>
      <c r="D6" s="67"/>
      <c r="E6" s="67"/>
      <c r="F6" s="67"/>
      <c r="G6" s="68"/>
    </row>
    <row r="7" spans="1:12" x14ac:dyDescent="0.25">
      <c r="A7" s="49" t="s">
        <v>699</v>
      </c>
      <c r="B7" s="72" t="s">
        <v>742</v>
      </c>
      <c r="C7" s="12"/>
      <c r="D7" s="11" t="s">
        <v>700</v>
      </c>
      <c r="E7" s="12"/>
      <c r="F7" s="13"/>
      <c r="G7" s="14"/>
    </row>
    <row r="8" spans="1:12" x14ac:dyDescent="0.25">
      <c r="A8" s="74" t="s">
        <v>749</v>
      </c>
      <c r="B8" s="50"/>
      <c r="C8" s="13"/>
      <c r="D8" s="10" t="s">
        <v>701</v>
      </c>
      <c r="E8" s="14"/>
      <c r="F8" s="15" t="s">
        <v>702</v>
      </c>
      <c r="G8" s="40"/>
    </row>
    <row r="9" spans="1:12" x14ac:dyDescent="0.25">
      <c r="A9" s="41"/>
      <c r="B9" s="73" t="s">
        <v>703</v>
      </c>
      <c r="C9" s="47" t="s">
        <v>704</v>
      </c>
      <c r="D9" s="46" t="s">
        <v>703</v>
      </c>
      <c r="E9" s="47" t="s">
        <v>704</v>
      </c>
      <c r="F9" s="46" t="s">
        <v>703</v>
      </c>
      <c r="G9" s="46" t="s">
        <v>704</v>
      </c>
    </row>
    <row r="10" spans="1:12" s="45" customFormat="1" x14ac:dyDescent="0.25">
      <c r="A10" s="104" t="s">
        <v>665</v>
      </c>
      <c r="B10" s="71">
        <v>130.07685316966158</v>
      </c>
      <c r="C10" s="56">
        <v>1.5618636799743964E-2</v>
      </c>
      <c r="D10" s="71">
        <v>106.84812786127797</v>
      </c>
      <c r="E10" s="56">
        <v>0.82142306842182011</v>
      </c>
      <c r="F10" s="71">
        <v>105.08639347130665</v>
      </c>
      <c r="G10" s="56">
        <v>0.98351178981574106</v>
      </c>
    </row>
    <row r="11" spans="1:12" x14ac:dyDescent="0.25">
      <c r="A11" s="43" t="s">
        <v>243</v>
      </c>
      <c r="B11" s="71">
        <v>69.933509643249181</v>
      </c>
      <c r="C11" s="56">
        <v>8.3970826525503247E-3</v>
      </c>
      <c r="D11" s="71">
        <v>51.225194789724718</v>
      </c>
      <c r="E11" s="56">
        <v>0.73248425613184687</v>
      </c>
      <c r="F11" s="71">
        <v>49.46346815036452</v>
      </c>
      <c r="G11" s="56">
        <v>0.96560820028909711</v>
      </c>
    </row>
    <row r="12" spans="1:12" x14ac:dyDescent="0.25">
      <c r="A12" s="43" t="s">
        <v>241</v>
      </c>
      <c r="B12" s="71">
        <v>13.938020923012544</v>
      </c>
      <c r="C12" s="56">
        <v>1.6735712865057113E-3</v>
      </c>
      <c r="D12" s="71">
        <v>12.583129885356326</v>
      </c>
      <c r="E12" s="56">
        <v>0.90279172020618736</v>
      </c>
      <c r="F12" s="71">
        <v>12.583125790753847</v>
      </c>
      <c r="G12" s="56">
        <v>0.99999967459586636</v>
      </c>
    </row>
    <row r="13" spans="1:12" x14ac:dyDescent="0.25">
      <c r="A13" s="43" t="s">
        <v>237</v>
      </c>
      <c r="B13" s="71">
        <v>46.20532260339985</v>
      </c>
      <c r="C13" s="56">
        <v>5.5479828606879271E-3</v>
      </c>
      <c r="D13" s="71">
        <v>43.039803186196927</v>
      </c>
      <c r="E13" s="56">
        <v>0.9314901565697542</v>
      </c>
      <c r="F13" s="71">
        <v>43.039799530188276</v>
      </c>
      <c r="G13" s="56">
        <v>0.99999991505517261</v>
      </c>
    </row>
    <row r="14" spans="1:12" x14ac:dyDescent="0.25">
      <c r="A14" s="42" t="s">
        <v>668</v>
      </c>
      <c r="B14" s="71">
        <v>68.727877530004278</v>
      </c>
      <c r="C14" s="56">
        <v>8.2523195403437343E-3</v>
      </c>
      <c r="D14" s="71">
        <v>67.082266198526199</v>
      </c>
      <c r="E14" s="56">
        <v>0.97605613048708417</v>
      </c>
      <c r="F14" s="71">
        <v>41.922683449122218</v>
      </c>
      <c r="G14" s="56">
        <v>0.62494435302847984</v>
      </c>
    </row>
    <row r="15" spans="1:12" x14ac:dyDescent="0.25">
      <c r="A15" s="43" t="s">
        <v>326</v>
      </c>
      <c r="B15" s="71">
        <v>37.650093225985209</v>
      </c>
      <c r="C15" s="56">
        <v>4.5207361436255559E-3</v>
      </c>
      <c r="D15" s="71">
        <v>36.554851065560683</v>
      </c>
      <c r="E15" s="56">
        <v>0.97090997480801411</v>
      </c>
      <c r="F15" s="71">
        <v>36.554851037655865</v>
      </c>
      <c r="G15" s="56">
        <v>0.99999999923663163</v>
      </c>
    </row>
    <row r="16" spans="1:12" x14ac:dyDescent="0.25">
      <c r="A16" s="43" t="s">
        <v>324</v>
      </c>
      <c r="B16" s="71">
        <v>31.077784304019069</v>
      </c>
      <c r="C16" s="56">
        <v>3.7315833967181788E-3</v>
      </c>
      <c r="D16" s="71">
        <v>30.527415132965512</v>
      </c>
      <c r="E16" s="56">
        <v>0.98229059170790434</v>
      </c>
      <c r="F16" s="71">
        <v>5.3678324114663498</v>
      </c>
      <c r="G16" s="56">
        <v>0.17583645349880314</v>
      </c>
    </row>
    <row r="17" spans="1:7" x14ac:dyDescent="0.25">
      <c r="A17" s="42" t="s">
        <v>669</v>
      </c>
      <c r="B17" s="71">
        <v>745.22454010415902</v>
      </c>
      <c r="C17" s="56">
        <v>8.94808810523854E-2</v>
      </c>
      <c r="D17" s="71">
        <v>674.97289552194309</v>
      </c>
      <c r="E17" s="56">
        <v>0.90573090283312874</v>
      </c>
      <c r="F17" s="71">
        <v>605.24359766683915</v>
      </c>
      <c r="G17" s="56">
        <v>0.89669318824842048</v>
      </c>
    </row>
    <row r="18" spans="1:7" x14ac:dyDescent="0.25">
      <c r="A18" s="43" t="s">
        <v>372</v>
      </c>
      <c r="B18" s="71">
        <v>104.89469549025623</v>
      </c>
      <c r="C18" s="56">
        <v>1.2594955298812258E-2</v>
      </c>
      <c r="D18" s="71">
        <v>103.73123373229521</v>
      </c>
      <c r="E18" s="56">
        <v>0.98890828794989838</v>
      </c>
      <c r="F18" s="71">
        <v>99.413802292669573</v>
      </c>
      <c r="G18" s="56">
        <v>0.95837867453916659</v>
      </c>
    </row>
    <row r="19" spans="1:7" x14ac:dyDescent="0.25">
      <c r="A19" s="43" t="s">
        <v>343</v>
      </c>
      <c r="B19" s="71">
        <v>236.45646286592012</v>
      </c>
      <c r="C19" s="56">
        <v>2.8391889275165193E-2</v>
      </c>
      <c r="D19" s="71">
        <v>209.48623259826138</v>
      </c>
      <c r="E19" s="56">
        <v>0.88593997414673376</v>
      </c>
      <c r="F19" s="71">
        <v>193.34656938747474</v>
      </c>
      <c r="G19" s="56">
        <v>0.92295597180489564</v>
      </c>
    </row>
    <row r="20" spans="1:7" x14ac:dyDescent="0.25">
      <c r="A20" s="43" t="s">
        <v>598</v>
      </c>
      <c r="B20" s="71">
        <v>119.11415088755163</v>
      </c>
      <c r="C20" s="56">
        <v>1.4302319091283789E-2</v>
      </c>
      <c r="D20" s="71">
        <v>109.62818229744484</v>
      </c>
      <c r="E20" s="56">
        <v>0.92036237072233407</v>
      </c>
      <c r="F20" s="71">
        <v>98.572535733940683</v>
      </c>
      <c r="G20" s="56">
        <v>0.89915324388479045</v>
      </c>
    </row>
    <row r="21" spans="1:7" x14ac:dyDescent="0.25">
      <c r="A21" s="43" t="s">
        <v>416</v>
      </c>
      <c r="B21" s="71">
        <v>207.69952724498916</v>
      </c>
      <c r="C21" s="56">
        <v>2.4938975693752568E-2</v>
      </c>
      <c r="D21" s="71">
        <v>184.12096146506667</v>
      </c>
      <c r="E21" s="56">
        <v>0.88647751830407051</v>
      </c>
      <c r="F21" s="71">
        <v>164.14412646185596</v>
      </c>
      <c r="G21" s="56">
        <v>0.89150157133520658</v>
      </c>
    </row>
    <row r="22" spans="1:7" x14ac:dyDescent="0.25">
      <c r="A22" s="43" t="s">
        <v>611</v>
      </c>
      <c r="B22" s="71">
        <v>77.059703615441919</v>
      </c>
      <c r="C22" s="56">
        <v>9.252741693371605E-3</v>
      </c>
      <c r="D22" s="71">
        <v>68.006285428875032</v>
      </c>
      <c r="E22" s="56">
        <v>0.88251423556276587</v>
      </c>
      <c r="F22" s="71">
        <v>49.766563790898196</v>
      </c>
      <c r="G22" s="56">
        <v>0.73179359050490989</v>
      </c>
    </row>
    <row r="23" spans="1:7" x14ac:dyDescent="0.25">
      <c r="A23" s="42" t="s">
        <v>666</v>
      </c>
      <c r="B23" s="71">
        <v>511.45624328492255</v>
      </c>
      <c r="C23" s="56">
        <v>6.1411766261053963E-2</v>
      </c>
      <c r="D23" s="71">
        <v>429.67168702241162</v>
      </c>
      <c r="E23" s="56">
        <v>0.84009471516618028</v>
      </c>
      <c r="F23" s="71">
        <v>219.89970952951086</v>
      </c>
      <c r="G23" s="56">
        <v>0.51178543099592433</v>
      </c>
    </row>
    <row r="24" spans="1:7" x14ac:dyDescent="0.25">
      <c r="A24" s="43" t="s">
        <v>172</v>
      </c>
      <c r="B24" s="71">
        <v>44.578048108902678</v>
      </c>
      <c r="C24" s="56">
        <v>5.3525921460164392E-3</v>
      </c>
      <c r="D24" s="71">
        <v>42.003377055582206</v>
      </c>
      <c r="E24" s="56">
        <v>0.94224352203509143</v>
      </c>
      <c r="F24" s="71">
        <v>42.003377055638254</v>
      </c>
      <c r="G24" s="56">
        <v>1.0000000000013343</v>
      </c>
    </row>
    <row r="25" spans="1:7" x14ac:dyDescent="0.25">
      <c r="A25" s="43" t="s">
        <v>190</v>
      </c>
      <c r="B25" s="71">
        <v>241.62313232324627</v>
      </c>
      <c r="C25" s="56">
        <v>2.9012263552001774E-2</v>
      </c>
      <c r="D25" s="71">
        <v>181.11680639943231</v>
      </c>
      <c r="E25" s="56">
        <v>0.74958388568993517</v>
      </c>
      <c r="F25" s="71">
        <v>57.60943204580046</v>
      </c>
      <c r="G25" s="56">
        <v>0.31807888616779978</v>
      </c>
    </row>
    <row r="26" spans="1:7" x14ac:dyDescent="0.25">
      <c r="A26" s="43" t="s">
        <v>225</v>
      </c>
      <c r="B26" s="71">
        <v>225.25506285277362</v>
      </c>
      <c r="C26" s="56">
        <v>2.7046910563035747E-2</v>
      </c>
      <c r="D26" s="71">
        <v>206.55150356739711</v>
      </c>
      <c r="E26" s="56">
        <v>0.91696719688115902</v>
      </c>
      <c r="F26" s="71">
        <v>120.28690042807213</v>
      </c>
      <c r="G26" s="56">
        <v>0.58235790275340649</v>
      </c>
    </row>
    <row r="27" spans="1:7" x14ac:dyDescent="0.25">
      <c r="A27" s="42" t="s">
        <v>661</v>
      </c>
      <c r="B27" s="71">
        <v>124.84053880605066</v>
      </c>
      <c r="C27" s="56">
        <v>1.4989900093545751E-2</v>
      </c>
      <c r="D27" s="71">
        <v>105.98330937511187</v>
      </c>
      <c r="E27" s="56">
        <v>0.84894947097084439</v>
      </c>
      <c r="F27" s="71">
        <v>105.98330619515033</v>
      </c>
      <c r="G27" s="56">
        <v>0.99999996999563845</v>
      </c>
    </row>
    <row r="28" spans="1:7" x14ac:dyDescent="0.25">
      <c r="A28" s="43" t="s">
        <v>86</v>
      </c>
      <c r="B28" s="71">
        <v>33.325687052894416</v>
      </c>
      <c r="C28" s="56">
        <v>4.0014944203961315E-3</v>
      </c>
      <c r="D28" s="71">
        <v>26.136053154262946</v>
      </c>
      <c r="E28" s="56">
        <v>0.78426149512776411</v>
      </c>
      <c r="F28" s="71">
        <v>26.13605315426291</v>
      </c>
      <c r="G28" s="56">
        <v>0.99999999999999867</v>
      </c>
    </row>
    <row r="29" spans="1:7" x14ac:dyDescent="0.25">
      <c r="A29" s="43" t="s">
        <v>694</v>
      </c>
      <c r="B29" s="71">
        <v>9.2796951721090881</v>
      </c>
      <c r="C29" s="56">
        <v>1.1142350462342945E-3</v>
      </c>
      <c r="D29" s="71">
        <v>8.6252056001698882</v>
      </c>
      <c r="E29" s="56">
        <v>0.92947078974034369</v>
      </c>
      <c r="F29" s="71">
        <v>8.6252056001698847</v>
      </c>
      <c r="G29" s="56">
        <v>0.99999999999999956</v>
      </c>
    </row>
    <row r="30" spans="1:7" x14ac:dyDescent="0.25">
      <c r="A30" s="43" t="s">
        <v>89</v>
      </c>
      <c r="B30" s="71">
        <v>47.393772091606394</v>
      </c>
      <c r="C30" s="56">
        <v>5.6906828142832743E-3</v>
      </c>
      <c r="D30" s="71">
        <v>38.958906600424726</v>
      </c>
      <c r="E30" s="56">
        <v>0.82202586713549408</v>
      </c>
      <c r="F30" s="71">
        <v>38.958906600420121</v>
      </c>
      <c r="G30" s="56">
        <v>0.99999999999988176</v>
      </c>
    </row>
    <row r="31" spans="1:7" x14ac:dyDescent="0.25">
      <c r="A31" s="43" t="s">
        <v>595</v>
      </c>
      <c r="B31" s="71">
        <v>34.84138448944077</v>
      </c>
      <c r="C31" s="56">
        <v>4.1834878126320524E-3</v>
      </c>
      <c r="D31" s="71">
        <v>32.263144020254316</v>
      </c>
      <c r="E31" s="56">
        <v>0.9260006309459996</v>
      </c>
      <c r="F31" s="71">
        <v>32.26314084029741</v>
      </c>
      <c r="G31" s="56">
        <v>0.99999990143685613</v>
      </c>
    </row>
    <row r="32" spans="1:7" x14ac:dyDescent="0.25">
      <c r="A32" s="42" t="s">
        <v>705</v>
      </c>
      <c r="B32" s="71">
        <v>115.48162569147601</v>
      </c>
      <c r="C32" s="56">
        <v>1.3866153160751758E-2</v>
      </c>
      <c r="D32" s="71">
        <v>72.451680359862053</v>
      </c>
      <c r="E32" s="56">
        <v>0.6273870836684099</v>
      </c>
      <c r="F32" s="71">
        <v>68.254617790345833</v>
      </c>
      <c r="G32" s="56">
        <v>0.94207087332316208</v>
      </c>
    </row>
    <row r="33" spans="1:7" x14ac:dyDescent="0.25">
      <c r="A33" s="43" t="s">
        <v>79</v>
      </c>
      <c r="B33" s="71">
        <v>56.781538347870324</v>
      </c>
      <c r="C33" s="56">
        <v>6.8178942123498778E-3</v>
      </c>
      <c r="D33" s="71">
        <v>42.9853803539552</v>
      </c>
      <c r="E33" s="56">
        <v>0.75703092245593295</v>
      </c>
      <c r="F33" s="71">
        <v>42.985380353988305</v>
      </c>
      <c r="G33" s="56">
        <v>1.0000000000007701</v>
      </c>
    </row>
    <row r="34" spans="1:7" x14ac:dyDescent="0.25">
      <c r="A34" s="43" t="s">
        <v>84</v>
      </c>
      <c r="B34" s="71">
        <v>42.076152417994749</v>
      </c>
      <c r="C34" s="56">
        <v>5.052183586346199E-3</v>
      </c>
      <c r="D34" s="71">
        <v>14.144599967845362</v>
      </c>
      <c r="E34" s="56">
        <v>0.33616666817178198</v>
      </c>
      <c r="F34" s="71">
        <v>9.9475416816658147</v>
      </c>
      <c r="G34" s="56">
        <v>0.70327486845010556</v>
      </c>
    </row>
    <row r="35" spans="1:7" x14ac:dyDescent="0.25">
      <c r="A35" s="43" t="s">
        <v>78</v>
      </c>
      <c r="B35" s="71">
        <v>16.623934925610939</v>
      </c>
      <c r="C35" s="56">
        <v>1.9960753620556814E-3</v>
      </c>
      <c r="D35" s="71">
        <v>15.321700038061492</v>
      </c>
      <c r="E35" s="56">
        <v>0.92166506345358601</v>
      </c>
      <c r="F35" s="71">
        <v>15.32169575469171</v>
      </c>
      <c r="G35" s="56">
        <v>0.99999972043769481</v>
      </c>
    </row>
    <row r="36" spans="1:7" x14ac:dyDescent="0.25">
      <c r="A36" s="42" t="s">
        <v>664</v>
      </c>
      <c r="B36" s="71">
        <v>385.70677699524549</v>
      </c>
      <c r="C36" s="56">
        <v>4.6312729085097787E-2</v>
      </c>
      <c r="D36" s="71">
        <v>343.89052886136142</v>
      </c>
      <c r="E36" s="56">
        <v>0.89158539432559791</v>
      </c>
      <c r="F36" s="71">
        <v>255.2370683659708</v>
      </c>
      <c r="G36" s="56">
        <v>0.74220441374490131</v>
      </c>
    </row>
    <row r="37" spans="1:7" x14ac:dyDescent="0.25">
      <c r="A37" s="43" t="s">
        <v>164</v>
      </c>
      <c r="B37" s="71">
        <v>204.23728460356008</v>
      </c>
      <c r="C37" s="56">
        <v>2.4523255994118264E-2</v>
      </c>
      <c r="D37" s="71">
        <v>189.18131193893981</v>
      </c>
      <c r="E37" s="56">
        <v>0.92628195829255644</v>
      </c>
      <c r="F37" s="71">
        <v>101.01144542507976</v>
      </c>
      <c r="G37" s="56">
        <v>0.53393987170192703</v>
      </c>
    </row>
    <row r="38" spans="1:7" x14ac:dyDescent="0.25">
      <c r="A38" s="43" t="s">
        <v>155</v>
      </c>
      <c r="B38" s="71">
        <v>144.11496724028706</v>
      </c>
      <c r="C38" s="56">
        <v>1.7304226508287227E-2</v>
      </c>
      <c r="D38" s="71">
        <v>118.39139868983894</v>
      </c>
      <c r="E38" s="56">
        <v>0.82150661348339715</v>
      </c>
      <c r="F38" s="71">
        <v>117.90780472114926</v>
      </c>
      <c r="G38" s="56">
        <v>0.99591529474234364</v>
      </c>
    </row>
    <row r="39" spans="1:7" x14ac:dyDescent="0.25">
      <c r="A39" s="43" t="s">
        <v>149</v>
      </c>
      <c r="B39" s="71">
        <v>37.354525151398313</v>
      </c>
      <c r="C39" s="56">
        <v>4.4852465826922885E-3</v>
      </c>
      <c r="D39" s="71">
        <v>36.317818232582702</v>
      </c>
      <c r="E39" s="56">
        <v>0.97224681843461203</v>
      </c>
      <c r="F39" s="71">
        <v>36.317818219741795</v>
      </c>
      <c r="G39" s="56">
        <v>0.9999999996464296</v>
      </c>
    </row>
    <row r="40" spans="1:7" x14ac:dyDescent="0.25">
      <c r="A40" s="42" t="s">
        <v>660</v>
      </c>
      <c r="B40" s="71">
        <v>382.41006342250228</v>
      </c>
      <c r="C40" s="56">
        <v>4.5916884854008466E-2</v>
      </c>
      <c r="D40" s="71">
        <v>286.20693527594915</v>
      </c>
      <c r="E40" s="56">
        <v>0.74842940249649237</v>
      </c>
      <c r="F40" s="71">
        <v>124.47297008737331</v>
      </c>
      <c r="G40" s="56">
        <v>0.43490549929323519</v>
      </c>
    </row>
    <row r="41" spans="1:7" x14ac:dyDescent="0.25">
      <c r="A41" s="43" t="s">
        <v>40</v>
      </c>
      <c r="B41" s="71">
        <v>125.3490762498548</v>
      </c>
      <c r="C41" s="56">
        <v>1.5050961392618595E-2</v>
      </c>
      <c r="D41" s="71">
        <v>93.277027888045382</v>
      </c>
      <c r="E41" s="56">
        <v>0.74413813550663022</v>
      </c>
      <c r="F41" s="71">
        <v>29.669727911872492</v>
      </c>
      <c r="G41" s="56">
        <v>0.31808183197564166</v>
      </c>
    </row>
    <row r="42" spans="1:7" x14ac:dyDescent="0.25">
      <c r="A42" s="43" t="s">
        <v>6</v>
      </c>
      <c r="B42" s="71">
        <v>68.296364977541614</v>
      </c>
      <c r="C42" s="56">
        <v>8.200506802971819E-3</v>
      </c>
      <c r="D42" s="71">
        <v>43.300955802287262</v>
      </c>
      <c r="E42" s="56">
        <v>0.63401552654414661</v>
      </c>
      <c r="F42" s="71">
        <v>33.22323762256076</v>
      </c>
      <c r="G42" s="56">
        <v>0.76726337807087919</v>
      </c>
    </row>
    <row r="43" spans="1:7" x14ac:dyDescent="0.25">
      <c r="A43" s="43" t="s">
        <v>55</v>
      </c>
      <c r="B43" s="71">
        <v>104.36602817091106</v>
      </c>
      <c r="C43" s="56">
        <v>1.2531476957758169E-2</v>
      </c>
      <c r="D43" s="71">
        <v>87.813817585814292</v>
      </c>
      <c r="E43" s="56">
        <v>0.84140231380664721</v>
      </c>
      <c r="F43" s="71">
        <v>16.541000845915661</v>
      </c>
      <c r="G43" s="56">
        <v>0.18836444309861941</v>
      </c>
    </row>
    <row r="44" spans="1:7" x14ac:dyDescent="0.25">
      <c r="A44" s="43" t="s">
        <v>31</v>
      </c>
      <c r="B44" s="71">
        <v>84.398594024194779</v>
      </c>
      <c r="C44" s="56">
        <v>1.0133939700659881E-2</v>
      </c>
      <c r="D44" s="71">
        <v>61.815133999802235</v>
      </c>
      <c r="E44" s="56">
        <v>0.73241900193362841</v>
      </c>
      <c r="F44" s="71">
        <v>45.039003707024385</v>
      </c>
      <c r="G44" s="56">
        <v>0.72860804131183277</v>
      </c>
    </row>
    <row r="45" spans="1:7" x14ac:dyDescent="0.25">
      <c r="A45" s="42" t="s">
        <v>663</v>
      </c>
      <c r="B45" s="71">
        <v>178.62214170752628</v>
      </c>
      <c r="C45" s="56">
        <v>2.1447584929529466E-2</v>
      </c>
      <c r="D45" s="71">
        <v>147.32975683833985</v>
      </c>
      <c r="E45" s="56">
        <v>0.82481239688400887</v>
      </c>
      <c r="F45" s="71">
        <v>137.61203621568259</v>
      </c>
      <c r="G45" s="56">
        <v>0.93404101906364922</v>
      </c>
    </row>
    <row r="46" spans="1:7" x14ac:dyDescent="0.25">
      <c r="A46" s="43" t="s">
        <v>98</v>
      </c>
      <c r="B46" s="71">
        <v>63.218788603477627</v>
      </c>
      <c r="C46" s="56">
        <v>7.5908301443119762E-3</v>
      </c>
      <c r="D46" s="71">
        <v>50.699515465823808</v>
      </c>
      <c r="E46" s="56">
        <v>0.80196910737759464</v>
      </c>
      <c r="F46" s="71">
        <v>43.798895581605741</v>
      </c>
      <c r="G46" s="56">
        <v>0.86389179815989114</v>
      </c>
    </row>
    <row r="47" spans="1:7" x14ac:dyDescent="0.25">
      <c r="A47" s="43" t="s">
        <v>108</v>
      </c>
      <c r="B47" s="71">
        <v>20.629849498652348</v>
      </c>
      <c r="C47" s="56">
        <v>2.4770750421873032E-3</v>
      </c>
      <c r="D47" s="71">
        <v>18.045986674694326</v>
      </c>
      <c r="E47" s="56">
        <v>0.87475125186314062</v>
      </c>
      <c r="F47" s="71">
        <v>18.045986674694309</v>
      </c>
      <c r="G47" s="56">
        <v>0.999999999999999</v>
      </c>
    </row>
    <row r="48" spans="1:7" x14ac:dyDescent="0.25">
      <c r="A48" s="43" t="s">
        <v>648</v>
      </c>
      <c r="B48" s="71">
        <v>27.673918379113537</v>
      </c>
      <c r="C48" s="56">
        <v>3.3228731281296419E-3</v>
      </c>
      <c r="D48" s="71">
        <v>21.628447764868923</v>
      </c>
      <c r="E48" s="56">
        <v>0.78154627286870437</v>
      </c>
      <c r="F48" s="71">
        <v>21.628447765065459</v>
      </c>
      <c r="G48" s="56">
        <v>1.000000000009087</v>
      </c>
    </row>
    <row r="49" spans="1:7" x14ac:dyDescent="0.25">
      <c r="A49" s="43" t="s">
        <v>105</v>
      </c>
      <c r="B49" s="71">
        <v>22.469258241046887</v>
      </c>
      <c r="C49" s="56">
        <v>2.6979372199973884E-3</v>
      </c>
      <c r="D49" s="71">
        <v>19.36424053295735</v>
      </c>
      <c r="E49" s="56">
        <v>0.8618104044744439</v>
      </c>
      <c r="F49" s="71">
        <v>19.364240532957329</v>
      </c>
      <c r="G49" s="56">
        <v>0.99999999999999889</v>
      </c>
    </row>
    <row r="50" spans="1:7" x14ac:dyDescent="0.25">
      <c r="A50" s="43" t="s">
        <v>689</v>
      </c>
      <c r="B50" s="71">
        <v>44.630326985235897</v>
      </c>
      <c r="C50" s="56">
        <v>5.3588693949031593E-3</v>
      </c>
      <c r="D50" s="71">
        <v>37.591566399995436</v>
      </c>
      <c r="E50" s="56">
        <v>0.84228749685009152</v>
      </c>
      <c r="F50" s="71">
        <v>34.774465661359763</v>
      </c>
      <c r="G50" s="56">
        <v>0.92506029919955624</v>
      </c>
    </row>
    <row r="51" spans="1:7" x14ac:dyDescent="0.25">
      <c r="A51" s="42" t="s">
        <v>254</v>
      </c>
      <c r="B51" s="71">
        <v>38.404135171179917</v>
      </c>
      <c r="C51" s="56">
        <v>4.6112757514557628E-3</v>
      </c>
      <c r="D51" s="71">
        <v>33.158709315083264</v>
      </c>
      <c r="E51" s="56">
        <v>0.86341507671723228</v>
      </c>
      <c r="F51" s="71">
        <v>33.158701259957084</v>
      </c>
      <c r="G51" s="56">
        <v>0.99999975707359101</v>
      </c>
    </row>
    <row r="52" spans="1:7" x14ac:dyDescent="0.25">
      <c r="A52" s="43" t="s">
        <v>252</v>
      </c>
      <c r="B52" s="71">
        <v>38.404135171179917</v>
      </c>
      <c r="C52" s="56">
        <v>4.6112757514557628E-3</v>
      </c>
      <c r="D52" s="71">
        <v>33.158709315083264</v>
      </c>
      <c r="E52" s="56">
        <v>0.86341507671723228</v>
      </c>
      <c r="F52" s="71">
        <v>33.158701259957084</v>
      </c>
      <c r="G52" s="56">
        <v>0.99999975707359101</v>
      </c>
    </row>
    <row r="53" spans="1:7" x14ac:dyDescent="0.25">
      <c r="A53" s="42" t="s">
        <v>667</v>
      </c>
      <c r="B53" s="71">
        <v>957.53264789226421</v>
      </c>
      <c r="C53" s="56">
        <v>0.11497321996112451</v>
      </c>
      <c r="D53" s="71">
        <v>876.41404615371084</v>
      </c>
      <c r="E53" s="56">
        <v>0.91528372226564503</v>
      </c>
      <c r="F53" s="71">
        <v>693.6274621565683</v>
      </c>
      <c r="G53" s="56">
        <v>0.79143809390169872</v>
      </c>
    </row>
    <row r="54" spans="1:7" x14ac:dyDescent="0.25">
      <c r="A54" s="43" t="s">
        <v>274</v>
      </c>
      <c r="B54" s="71">
        <v>119.03686189041731</v>
      </c>
      <c r="C54" s="56">
        <v>1.4293038817772845E-2</v>
      </c>
      <c r="D54" s="71">
        <v>101.27690091975259</v>
      </c>
      <c r="E54" s="56">
        <v>0.85080284637363723</v>
      </c>
      <c r="F54" s="71">
        <v>79.393959177763378</v>
      </c>
      <c r="G54" s="56">
        <v>0.78392958766255783</v>
      </c>
    </row>
    <row r="55" spans="1:7" x14ac:dyDescent="0.25">
      <c r="A55" s="43" t="s">
        <v>690</v>
      </c>
      <c r="B55" s="71">
        <v>55.918257544241968</v>
      </c>
      <c r="C55" s="56">
        <v>6.7142380352552804E-3</v>
      </c>
      <c r="D55" s="71">
        <v>40.996684455031868</v>
      </c>
      <c r="E55" s="56">
        <v>0.73315382587870692</v>
      </c>
      <c r="F55" s="71">
        <v>40.513921886964596</v>
      </c>
      <c r="G55" s="56">
        <v>0.98822435095704386</v>
      </c>
    </row>
    <row r="56" spans="1:7" x14ac:dyDescent="0.25">
      <c r="A56" s="43" t="s">
        <v>291</v>
      </c>
      <c r="B56" s="71">
        <v>137.0515861169641</v>
      </c>
      <c r="C56" s="56">
        <v>1.6456109555461992E-2</v>
      </c>
      <c r="D56" s="71">
        <v>125.80786962819417</v>
      </c>
      <c r="E56" s="56">
        <v>0.91795996815991465</v>
      </c>
      <c r="F56" s="71">
        <v>120.751950267929</v>
      </c>
      <c r="G56" s="56">
        <v>0.95981237600471925</v>
      </c>
    </row>
    <row r="57" spans="1:7" x14ac:dyDescent="0.25">
      <c r="A57" s="43" t="s">
        <v>260</v>
      </c>
      <c r="B57" s="71">
        <v>228.14158576802095</v>
      </c>
      <c r="C57" s="56">
        <v>2.739350222733887E-2</v>
      </c>
      <c r="D57" s="71">
        <v>217.31530622967784</v>
      </c>
      <c r="E57" s="56">
        <v>0.95254578641637266</v>
      </c>
      <c r="F57" s="71">
        <v>139.62227984116751</v>
      </c>
      <c r="G57" s="56">
        <v>0.64248709519614999</v>
      </c>
    </row>
    <row r="58" spans="1:7" x14ac:dyDescent="0.25">
      <c r="A58" s="43" t="s">
        <v>306</v>
      </c>
      <c r="B58" s="71">
        <v>290.00465121651274</v>
      </c>
      <c r="C58" s="56">
        <v>3.4821547471472578E-2</v>
      </c>
      <c r="D58" s="71">
        <v>277.24492087129215</v>
      </c>
      <c r="E58" s="56">
        <v>0.95600163551965112</v>
      </c>
      <c r="F58" s="71">
        <v>199.57298693293615</v>
      </c>
      <c r="G58" s="56">
        <v>0.71984361807510144</v>
      </c>
    </row>
    <row r="59" spans="1:7" x14ac:dyDescent="0.25">
      <c r="A59" s="43" t="s">
        <v>289</v>
      </c>
      <c r="B59" s="71">
        <v>127.37970535610715</v>
      </c>
      <c r="C59" s="56">
        <v>1.5294783853822949E-2</v>
      </c>
      <c r="D59" s="71">
        <v>113.7723640497623</v>
      </c>
      <c r="E59" s="56">
        <v>0.8931749663864923</v>
      </c>
      <c r="F59" s="71">
        <v>113.77236404980778</v>
      </c>
      <c r="G59" s="56">
        <v>1.0000000000003997</v>
      </c>
    </row>
    <row r="60" spans="1:7" x14ac:dyDescent="0.25">
      <c r="A60" s="42" t="s">
        <v>671</v>
      </c>
      <c r="B60" s="71">
        <v>2253.9523680575148</v>
      </c>
      <c r="C60" s="56">
        <v>0.27063741582598388</v>
      </c>
      <c r="D60" s="71">
        <v>2169.6046303358175</v>
      </c>
      <c r="E60" s="56">
        <v>0.96257785261256912</v>
      </c>
      <c r="F60" s="71">
        <v>1037.4919858114476</v>
      </c>
      <c r="G60" s="56">
        <v>0.47819403190103887</v>
      </c>
    </row>
    <row r="61" spans="1:7" x14ac:dyDescent="0.25">
      <c r="A61" s="43" t="s">
        <v>566</v>
      </c>
      <c r="B61" s="71">
        <v>104.57688531954491</v>
      </c>
      <c r="C61" s="56">
        <v>1.2556795076554033E-2</v>
      </c>
      <c r="D61" s="71">
        <v>85.691060609944145</v>
      </c>
      <c r="E61" s="56">
        <v>0.81940727483044384</v>
      </c>
      <c r="F61" s="71">
        <v>61.225398153215885</v>
      </c>
      <c r="G61" s="56">
        <v>0.71448990965238324</v>
      </c>
    </row>
    <row r="62" spans="1:7" x14ac:dyDescent="0.25">
      <c r="A62" s="43" t="s">
        <v>562</v>
      </c>
      <c r="B62" s="71">
        <v>194.94449635008374</v>
      </c>
      <c r="C62" s="56">
        <v>2.3407448830497352E-2</v>
      </c>
      <c r="D62" s="71">
        <v>191.15401486576161</v>
      </c>
      <c r="E62" s="56">
        <v>0.98055609901643426</v>
      </c>
      <c r="F62" s="71">
        <v>108.45928353477265</v>
      </c>
      <c r="G62" s="56">
        <v>0.56739212938288774</v>
      </c>
    </row>
    <row r="63" spans="1:7" x14ac:dyDescent="0.25">
      <c r="A63" s="43" t="s">
        <v>583</v>
      </c>
      <c r="B63" s="71">
        <v>175.22992614818534</v>
      </c>
      <c r="C63" s="56">
        <v>2.1040273548013484E-2</v>
      </c>
      <c r="D63" s="71">
        <v>167.60718496240463</v>
      </c>
      <c r="E63" s="56">
        <v>0.95649863380451094</v>
      </c>
      <c r="F63" s="71">
        <v>91.489175729587387</v>
      </c>
      <c r="G63" s="56">
        <v>0.54585473618036717</v>
      </c>
    </row>
    <row r="64" spans="1:7" x14ac:dyDescent="0.25">
      <c r="A64" s="43" t="s">
        <v>556</v>
      </c>
      <c r="B64" s="71">
        <v>1232.0136725025195</v>
      </c>
      <c r="C64" s="56">
        <v>0.14793080870458469</v>
      </c>
      <c r="D64" s="71">
        <v>1194.4968870170514</v>
      </c>
      <c r="E64" s="56">
        <v>0.96954840167539513</v>
      </c>
      <c r="F64" s="71">
        <v>562.31051862460652</v>
      </c>
      <c r="G64" s="56">
        <v>0.47075092847569683</v>
      </c>
    </row>
    <row r="65" spans="1:7" x14ac:dyDescent="0.25">
      <c r="A65" s="43" t="s">
        <v>691</v>
      </c>
      <c r="B65" s="71">
        <v>547.1873877371811</v>
      </c>
      <c r="C65" s="56">
        <v>6.5702089666334298E-2</v>
      </c>
      <c r="D65" s="71">
        <v>530.65548288065565</v>
      </c>
      <c r="E65" s="56">
        <v>0.96978748920933489</v>
      </c>
      <c r="F65" s="71">
        <v>214.00760976926529</v>
      </c>
      <c r="G65" s="56">
        <v>0.40328917098439848</v>
      </c>
    </row>
    <row r="66" spans="1:7" x14ac:dyDescent="0.25">
      <c r="A66" s="42" t="s">
        <v>670</v>
      </c>
      <c r="B66" s="71">
        <v>1625.1775756991683</v>
      </c>
      <c r="C66" s="56">
        <v>0.19513893264950169</v>
      </c>
      <c r="D66" s="71">
        <v>1475.1808479175822</v>
      </c>
      <c r="E66" s="56">
        <v>0.90770440718328527</v>
      </c>
      <c r="F66" s="71">
        <v>1050.1252079074202</v>
      </c>
      <c r="G66" s="56">
        <v>0.71186201297950302</v>
      </c>
    </row>
    <row r="67" spans="1:7" x14ac:dyDescent="0.25">
      <c r="A67" s="43" t="s">
        <v>514</v>
      </c>
      <c r="B67" s="71">
        <v>210.82511562065534</v>
      </c>
      <c r="C67" s="56">
        <v>2.5314272515865554E-2</v>
      </c>
      <c r="D67" s="71">
        <v>195.6802974647556</v>
      </c>
      <c r="E67" s="56">
        <v>0.92816407043670113</v>
      </c>
      <c r="F67" s="71">
        <v>134.21942113047669</v>
      </c>
      <c r="G67" s="56">
        <v>0.68591177992588259</v>
      </c>
    </row>
    <row r="68" spans="1:7" x14ac:dyDescent="0.25">
      <c r="A68" s="43" t="s">
        <v>527</v>
      </c>
      <c r="B68" s="71">
        <v>32.592446175158265</v>
      </c>
      <c r="C68" s="56">
        <v>3.9134524461553414E-3</v>
      </c>
      <c r="D68" s="71">
        <v>30.267051884736226</v>
      </c>
      <c r="E68" s="56">
        <v>0.92865235466141727</v>
      </c>
      <c r="F68" s="71">
        <v>29.828885749655669</v>
      </c>
      <c r="G68" s="56">
        <v>0.98552332956809952</v>
      </c>
    </row>
    <row r="69" spans="1:7" x14ac:dyDescent="0.25">
      <c r="A69" s="43" t="s">
        <v>532</v>
      </c>
      <c r="B69" s="71">
        <v>72.892596661222015</v>
      </c>
      <c r="C69" s="56">
        <v>8.7523872610672116E-3</v>
      </c>
      <c r="D69" s="71">
        <v>65.766745598515712</v>
      </c>
      <c r="E69" s="56">
        <v>0.90224177229102376</v>
      </c>
      <c r="F69" s="71">
        <v>43.75528100610984</v>
      </c>
      <c r="G69" s="56">
        <v>0.6653101139171671</v>
      </c>
    </row>
    <row r="70" spans="1:7" x14ac:dyDescent="0.25">
      <c r="A70" s="43" t="s">
        <v>481</v>
      </c>
      <c r="B70" s="71">
        <v>403.97906902261411</v>
      </c>
      <c r="C70" s="56">
        <v>4.8506726600567276E-2</v>
      </c>
      <c r="D70" s="71">
        <v>369.83879106486137</v>
      </c>
      <c r="E70" s="56">
        <v>0.91548998308166896</v>
      </c>
      <c r="F70" s="71">
        <v>234.94254994871895</v>
      </c>
      <c r="G70" s="56">
        <v>0.63525664593554043</v>
      </c>
    </row>
    <row r="71" spans="1:7" x14ac:dyDescent="0.25">
      <c r="A71" s="43" t="s">
        <v>456</v>
      </c>
      <c r="B71" s="71">
        <v>209.16140203418189</v>
      </c>
      <c r="C71" s="56">
        <v>2.511450647284762E-2</v>
      </c>
      <c r="D71" s="71">
        <v>184.00003070188134</v>
      </c>
      <c r="E71" s="56">
        <v>0.8797035634318966</v>
      </c>
      <c r="F71" s="71">
        <v>124.16977571292551</v>
      </c>
      <c r="G71" s="56">
        <v>0.67483562496849037</v>
      </c>
    </row>
    <row r="72" spans="1:7" x14ac:dyDescent="0.25">
      <c r="A72" s="43" t="s">
        <v>540</v>
      </c>
      <c r="B72" s="71">
        <v>90.13762475572014</v>
      </c>
      <c r="C72" s="56">
        <v>1.082303875551901E-2</v>
      </c>
      <c r="D72" s="71">
        <v>83.927726046765571</v>
      </c>
      <c r="E72" s="56">
        <v>0.93110647495112198</v>
      </c>
      <c r="F72" s="71">
        <v>77.644623436830173</v>
      </c>
      <c r="G72" s="56">
        <v>0.92513674674761981</v>
      </c>
    </row>
    <row r="73" spans="1:7" x14ac:dyDescent="0.25">
      <c r="A73" s="43" t="s">
        <v>550</v>
      </c>
      <c r="B73" s="71">
        <v>223.54898015680203</v>
      </c>
      <c r="C73" s="56">
        <v>2.6842057160378838E-2</v>
      </c>
      <c r="D73" s="71">
        <v>193.02681360828967</v>
      </c>
      <c r="E73" s="56">
        <v>0.86346541806138655</v>
      </c>
      <c r="F73" s="71">
        <v>170.43610507376727</v>
      </c>
      <c r="G73" s="56">
        <v>0.8829659563237372</v>
      </c>
    </row>
    <row r="74" spans="1:7" x14ac:dyDescent="0.25">
      <c r="A74" s="43" t="s">
        <v>441</v>
      </c>
      <c r="B74" s="71">
        <v>382.04034127281432</v>
      </c>
      <c r="C74" s="56">
        <v>4.5872491437100808E-2</v>
      </c>
      <c r="D74" s="71">
        <v>352.67339154777682</v>
      </c>
      <c r="E74" s="56">
        <v>0.92313128601236749</v>
      </c>
      <c r="F74" s="71">
        <v>235.12856584893589</v>
      </c>
      <c r="G74" s="56">
        <v>0.66670344711016549</v>
      </c>
    </row>
    <row r="75" spans="1:7" x14ac:dyDescent="0.25">
      <c r="A75" s="42" t="s">
        <v>662</v>
      </c>
      <c r="B75" s="71">
        <v>651.93702224919082</v>
      </c>
      <c r="C75" s="56">
        <v>7.8279627148849187E-2</v>
      </c>
      <c r="D75" s="71">
        <v>604.44406678197663</v>
      </c>
      <c r="E75" s="56">
        <v>0.92715100715807963</v>
      </c>
      <c r="F75" s="71">
        <v>288.60706694877621</v>
      </c>
      <c r="G75" s="56">
        <v>0.47747522526824132</v>
      </c>
    </row>
    <row r="76" spans="1:7" x14ac:dyDescent="0.25">
      <c r="A76" s="43" t="s">
        <v>141</v>
      </c>
      <c r="B76" s="71">
        <v>212.69451324965476</v>
      </c>
      <c r="C76" s="56">
        <v>2.5538735530538592E-2</v>
      </c>
      <c r="D76" s="71">
        <v>202.01688576156278</v>
      </c>
      <c r="E76" s="56">
        <v>0.94979829368913293</v>
      </c>
      <c r="F76" s="71">
        <v>107.25107376198834</v>
      </c>
      <c r="G76" s="56">
        <v>0.53090153012543229</v>
      </c>
    </row>
    <row r="77" spans="1:7" x14ac:dyDescent="0.25">
      <c r="A77" s="43" t="s">
        <v>127</v>
      </c>
      <c r="B77" s="71">
        <v>376.02720114149218</v>
      </c>
      <c r="C77" s="56">
        <v>4.5150479415372494E-2</v>
      </c>
      <c r="D77" s="71">
        <v>346.77468152379396</v>
      </c>
      <c r="E77" s="56">
        <v>0.92220637355782398</v>
      </c>
      <c r="F77" s="71">
        <v>125.70349369018254</v>
      </c>
      <c r="G77" s="56">
        <v>0.36249328566265987</v>
      </c>
    </row>
    <row r="78" spans="1:7" x14ac:dyDescent="0.25">
      <c r="A78" s="43" t="s">
        <v>118</v>
      </c>
      <c r="B78" s="71">
        <v>20.754344050297004</v>
      </c>
      <c r="C78" s="56">
        <v>2.4920233987803758E-3</v>
      </c>
      <c r="D78" s="71">
        <v>19.981378155542949</v>
      </c>
      <c r="E78" s="56">
        <v>0.96275642858763377</v>
      </c>
      <c r="F78" s="71">
        <v>19.981378155542931</v>
      </c>
      <c r="G78" s="56">
        <v>0.99999999999999911</v>
      </c>
    </row>
    <row r="79" spans="1:7" x14ac:dyDescent="0.25">
      <c r="A79" s="43" t="s">
        <v>695</v>
      </c>
      <c r="B79" s="71">
        <v>13.568498541863514</v>
      </c>
      <c r="C79" s="56">
        <v>1.6292018562811389E-3</v>
      </c>
      <c r="D79" s="71">
        <v>10.001560951345535</v>
      </c>
      <c r="E79" s="56">
        <v>0.73711626385832285</v>
      </c>
      <c r="F79" s="71">
        <v>10.001560951331067</v>
      </c>
      <c r="G79" s="56">
        <v>0.99999999999855338</v>
      </c>
    </row>
    <row r="80" spans="1:7" x14ac:dyDescent="0.25">
      <c r="A80" s="43" t="s">
        <v>135</v>
      </c>
      <c r="B80" s="71">
        <v>28.89246526588332</v>
      </c>
      <c r="C80" s="56">
        <v>3.4691869478765893E-3</v>
      </c>
      <c r="D80" s="71">
        <v>25.669560389731444</v>
      </c>
      <c r="E80" s="56">
        <v>0.88845171755012775</v>
      </c>
      <c r="F80" s="71">
        <v>25.66956038973138</v>
      </c>
      <c r="G80" s="56">
        <v>0.99999999999999756</v>
      </c>
    </row>
    <row r="81" spans="1:9" x14ac:dyDescent="0.25">
      <c r="A81" s="42" t="s">
        <v>659</v>
      </c>
      <c r="B81" s="71">
        <v>158.75985426176226</v>
      </c>
      <c r="C81" s="56">
        <v>1.9062672886624533E-2</v>
      </c>
      <c r="D81" s="71">
        <v>128.19477103905794</v>
      </c>
      <c r="E81" s="56">
        <v>0.80747599344410581</v>
      </c>
      <c r="F81" s="71">
        <v>128.19476721867056</v>
      </c>
      <c r="G81" s="56">
        <v>0.9999999701985709</v>
      </c>
    </row>
    <row r="82" spans="1:9" x14ac:dyDescent="0.25">
      <c r="A82" s="43" t="s">
        <v>74</v>
      </c>
      <c r="B82" s="71">
        <v>60.549414900237906</v>
      </c>
      <c r="C82" s="56">
        <v>7.2703121018028363E-3</v>
      </c>
      <c r="D82" s="71">
        <v>48.627067919153561</v>
      </c>
      <c r="E82" s="56">
        <v>0.80309723883000728</v>
      </c>
      <c r="F82" s="71">
        <v>48.627067919159749</v>
      </c>
      <c r="G82" s="56">
        <v>1.0000000000001272</v>
      </c>
    </row>
    <row r="83" spans="1:9" x14ac:dyDescent="0.25">
      <c r="A83" s="43" t="s">
        <v>69</v>
      </c>
      <c r="B83" s="71">
        <v>98.210439361524351</v>
      </c>
      <c r="C83" s="56">
        <v>1.1792360784821699E-2</v>
      </c>
      <c r="D83" s="71">
        <v>79.56770311990438</v>
      </c>
      <c r="E83" s="56">
        <v>0.8101756151095727</v>
      </c>
      <c r="F83" s="71">
        <v>79.567699299510821</v>
      </c>
      <c r="G83" s="56">
        <v>0.99999995198562475</v>
      </c>
    </row>
    <row r="84" spans="1:9" x14ac:dyDescent="0.25">
      <c r="A84" s="42" t="s">
        <v>734</v>
      </c>
      <c r="B84" s="71">
        <v>8328.3102640426296</v>
      </c>
      <c r="C84" s="56">
        <v>1</v>
      </c>
      <c r="D84" s="71">
        <v>7521.4342588580112</v>
      </c>
      <c r="E84" s="56">
        <v>0.90311648106239573</v>
      </c>
      <c r="F84" s="71">
        <v>4894.9175740741412</v>
      </c>
      <c r="G84" s="56">
        <v>0.65079576655335181</v>
      </c>
    </row>
    <row r="85" spans="1:9" x14ac:dyDescent="0.25">
      <c r="A85" t="s">
        <v>656</v>
      </c>
    </row>
    <row r="87" spans="1:9" x14ac:dyDescent="0.25">
      <c r="A87" t="s">
        <v>696</v>
      </c>
      <c r="B87" s="77" t="s">
        <v>753</v>
      </c>
    </row>
    <row r="88" spans="1:9" ht="137.25" customHeight="1" x14ac:dyDescent="0.25">
      <c r="A88" s="52" t="s">
        <v>657</v>
      </c>
      <c r="B88" s="155" t="s">
        <v>751</v>
      </c>
      <c r="C88" s="155"/>
      <c r="D88" s="155"/>
      <c r="E88" s="155"/>
      <c r="F88" s="155"/>
      <c r="G88" s="155"/>
      <c r="H88" s="155"/>
      <c r="I88" s="155"/>
    </row>
    <row r="89" spans="1:9" ht="85.5" customHeight="1" x14ac:dyDescent="0.25">
      <c r="B89" s="155" t="s">
        <v>765</v>
      </c>
      <c r="C89" s="155"/>
      <c r="D89" s="155"/>
      <c r="E89" s="155"/>
      <c r="F89" s="155"/>
      <c r="G89" s="155"/>
      <c r="H89" s="155"/>
      <c r="I89" s="155"/>
    </row>
  </sheetData>
  <mergeCells count="3">
    <mergeCell ref="A1:C1"/>
    <mergeCell ref="B88:I88"/>
    <mergeCell ref="B89:I89"/>
  </mergeCells>
  <hyperlinks>
    <hyperlink ref="B87" r:id="rId1" xr:uid="{ADEE1D90-D902-4D64-AE23-41935B760896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1D310-18F4-4C1C-AD54-AD6E2B64F087}">
  <dimension ref="A1:R7271"/>
  <sheetViews>
    <sheetView zoomScale="85" zoomScaleNormal="85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A7" sqref="A7:H10"/>
    </sheetView>
  </sheetViews>
  <sheetFormatPr defaultColWidth="8.85546875" defaultRowHeight="15" x14ac:dyDescent="0.25"/>
  <cols>
    <col min="1" max="1" width="36.42578125" bestFit="1" customWidth="1"/>
    <col min="2" max="2" width="19.140625" customWidth="1"/>
    <col min="3" max="3" width="16.42578125" customWidth="1"/>
    <col min="4" max="4" width="12.85546875" customWidth="1"/>
    <col min="5" max="5" width="16" customWidth="1"/>
    <col min="6" max="6" width="11.85546875" customWidth="1"/>
    <col min="7" max="7" width="16.42578125" customWidth="1"/>
    <col min="8" max="8" width="13.5703125" customWidth="1"/>
    <col min="9" max="9" width="9.28515625" bestFit="1" customWidth="1"/>
    <col min="11" max="11" width="36.42578125" bestFit="1" customWidth="1"/>
    <col min="12" max="12" width="25.28515625" customWidth="1"/>
    <col min="13" max="13" width="10.7109375" customWidth="1"/>
    <col min="14" max="14" width="9.85546875" bestFit="1" customWidth="1"/>
    <col min="15" max="15" width="10.42578125" customWidth="1"/>
    <col min="16" max="16" width="9.28515625" customWidth="1"/>
    <col min="17" max="17" width="10.5703125" customWidth="1"/>
    <col min="18" max="18" width="9.85546875" bestFit="1" customWidth="1"/>
    <col min="19" max="19" width="9.5703125" customWidth="1"/>
    <col min="20" max="20" width="9.85546875" bestFit="1" customWidth="1"/>
    <col min="22" max="22" width="12.28515625" bestFit="1" customWidth="1"/>
  </cols>
  <sheetData>
    <row r="1" spans="1:18" ht="18.75" x14ac:dyDescent="0.3">
      <c r="A1" s="150" t="s">
        <v>697</v>
      </c>
      <c r="B1" s="150"/>
    </row>
    <row r="2" spans="1:18" x14ac:dyDescent="0.25">
      <c r="A2" t="s">
        <v>741</v>
      </c>
    </row>
    <row r="3" spans="1:18" ht="15.75" x14ac:dyDescent="0.25">
      <c r="A3" s="1"/>
      <c r="B3" s="2" t="s">
        <v>744</v>
      </c>
      <c r="C3" s="2" t="s">
        <v>754</v>
      </c>
      <c r="L3" s="2"/>
      <c r="M3" s="2"/>
      <c r="P3" s="2"/>
    </row>
    <row r="4" spans="1:18" ht="35.25" customHeight="1" x14ac:dyDescent="0.25">
      <c r="B4" s="69" t="s">
        <v>745</v>
      </c>
      <c r="C4" s="157" t="s">
        <v>759</v>
      </c>
      <c r="D4" s="157"/>
      <c r="E4" s="157"/>
      <c r="F4" s="157"/>
      <c r="G4" s="157"/>
      <c r="H4" s="157"/>
      <c r="L4" s="69"/>
      <c r="M4" s="149"/>
      <c r="N4" s="149"/>
      <c r="O4" s="149"/>
      <c r="P4" s="149"/>
      <c r="Q4" s="149"/>
      <c r="R4" s="149"/>
    </row>
    <row r="5" spans="1:18" x14ac:dyDescent="0.25">
      <c r="B5" s="3"/>
    </row>
    <row r="6" spans="1:18" x14ac:dyDescent="0.25">
      <c r="B6" s="3"/>
    </row>
    <row r="7" spans="1:18" ht="30" x14ac:dyDescent="0.25">
      <c r="A7" s="186" t="s">
        <v>775</v>
      </c>
      <c r="B7" s="171" t="s">
        <v>698</v>
      </c>
      <c r="C7" s="172" t="s">
        <v>758</v>
      </c>
      <c r="D7" s="172"/>
      <c r="E7" s="173"/>
      <c r="F7" s="173"/>
      <c r="G7" s="173"/>
      <c r="H7" s="174"/>
    </row>
    <row r="8" spans="1:18" x14ac:dyDescent="0.25">
      <c r="A8" s="187"/>
      <c r="B8" s="188"/>
      <c r="C8" s="177" t="s">
        <v>731</v>
      </c>
      <c r="D8" s="178"/>
      <c r="E8" s="178"/>
      <c r="F8" s="178"/>
      <c r="G8" s="178"/>
      <c r="H8" s="179"/>
    </row>
    <row r="9" spans="1:18" x14ac:dyDescent="0.25">
      <c r="A9" s="187"/>
      <c r="B9" s="180" t="s">
        <v>701</v>
      </c>
      <c r="C9" s="177" t="s">
        <v>701</v>
      </c>
      <c r="D9" s="179"/>
      <c r="E9" s="177" t="s">
        <v>732</v>
      </c>
      <c r="F9" s="179"/>
      <c r="G9" s="177" t="s">
        <v>733</v>
      </c>
      <c r="H9" s="179"/>
    </row>
    <row r="10" spans="1:18" x14ac:dyDescent="0.25">
      <c r="A10" s="189"/>
      <c r="B10" s="182" t="s">
        <v>703</v>
      </c>
      <c r="C10" s="183" t="s">
        <v>703</v>
      </c>
      <c r="D10" s="183" t="s">
        <v>704</v>
      </c>
      <c r="E10" s="183" t="s">
        <v>703</v>
      </c>
      <c r="F10" s="184" t="s">
        <v>704</v>
      </c>
      <c r="G10" s="183" t="s">
        <v>703</v>
      </c>
      <c r="H10" s="183" t="s">
        <v>704</v>
      </c>
    </row>
    <row r="11" spans="1:18" x14ac:dyDescent="0.25">
      <c r="A11" s="42" t="s">
        <v>665</v>
      </c>
      <c r="B11" s="71">
        <v>105.08639347130665</v>
      </c>
      <c r="C11" s="71">
        <v>64.406720275887707</v>
      </c>
      <c r="D11" s="56">
        <v>0.61289305064478838</v>
      </c>
      <c r="E11" s="71">
        <v>22.525215712001156</v>
      </c>
      <c r="F11" s="56">
        <v>0.21434949823595917</v>
      </c>
      <c r="G11" s="71">
        <v>41.881504563886544</v>
      </c>
      <c r="H11" s="56">
        <v>0.39854355240882916</v>
      </c>
      <c r="J11" s="81"/>
    </row>
    <row r="12" spans="1:18" x14ac:dyDescent="0.25">
      <c r="A12" s="43" t="s">
        <v>243</v>
      </c>
      <c r="B12" s="71">
        <v>49.46346815036452</v>
      </c>
      <c r="C12" s="71">
        <v>23.835616316736086</v>
      </c>
      <c r="D12" s="56">
        <v>0.48188324046097908</v>
      </c>
      <c r="E12" s="71">
        <v>8.7289671133709046</v>
      </c>
      <c r="F12" s="56">
        <v>0.1764730100775713</v>
      </c>
      <c r="G12" s="71">
        <v>15.106649203365183</v>
      </c>
      <c r="H12" s="56">
        <v>0.30541023038340781</v>
      </c>
    </row>
    <row r="13" spans="1:18" x14ac:dyDescent="0.25">
      <c r="A13" s="44" t="s">
        <v>242</v>
      </c>
      <c r="B13" s="71">
        <v>3.5517824316044297</v>
      </c>
      <c r="C13" s="71">
        <v>0</v>
      </c>
      <c r="D13" s="56">
        <v>0</v>
      </c>
      <c r="E13" s="71">
        <v>0</v>
      </c>
      <c r="F13" s="56">
        <v>0</v>
      </c>
      <c r="G13" s="142">
        <v>0</v>
      </c>
      <c r="H13" s="56">
        <v>0</v>
      </c>
    </row>
    <row r="14" spans="1:18" x14ac:dyDescent="0.25">
      <c r="A14" s="44" t="s">
        <v>244</v>
      </c>
      <c r="B14" s="71">
        <v>4.2901471303647103</v>
      </c>
      <c r="C14" s="71">
        <v>1.9714419833053496</v>
      </c>
      <c r="D14" s="56">
        <v>0.45952782582954332</v>
      </c>
      <c r="E14" s="71">
        <v>1.75</v>
      </c>
      <c r="F14" s="56">
        <v>0.40791141814551951</v>
      </c>
      <c r="G14" s="71">
        <v>0.2214419833053495</v>
      </c>
      <c r="H14" s="56">
        <v>5.1616407684023757E-2</v>
      </c>
    </row>
    <row r="15" spans="1:18" x14ac:dyDescent="0.25">
      <c r="A15" s="44" t="s">
        <v>245</v>
      </c>
      <c r="B15" s="71">
        <v>6.8110623162574502</v>
      </c>
      <c r="C15" s="71">
        <v>4.1709135087409122</v>
      </c>
      <c r="D15" s="56">
        <v>0.61237341769510489</v>
      </c>
      <c r="E15" s="71">
        <v>1.4011795230302169</v>
      </c>
      <c r="F15" s="56">
        <v>0.20572114274827813</v>
      </c>
      <c r="G15" s="71">
        <v>2.7697339857106953</v>
      </c>
      <c r="H15" s="56">
        <v>0.40665227494682676</v>
      </c>
    </row>
    <row r="16" spans="1:18" x14ac:dyDescent="0.25">
      <c r="A16" s="44" t="s">
        <v>246</v>
      </c>
      <c r="B16" s="71">
        <v>8.6314581148253406</v>
      </c>
      <c r="C16" s="71">
        <v>5.0260123409697472</v>
      </c>
      <c r="D16" s="56">
        <v>0.58229006896726965</v>
      </c>
      <c r="E16" s="71">
        <v>1.99</v>
      </c>
      <c r="F16" s="56">
        <v>0.23055200796050762</v>
      </c>
      <c r="G16" s="71">
        <v>3.036012340969747</v>
      </c>
      <c r="H16" s="56">
        <v>0.35173806100676203</v>
      </c>
    </row>
    <row r="17" spans="1:8" x14ac:dyDescent="0.25">
      <c r="A17" s="44" t="s">
        <v>247</v>
      </c>
      <c r="B17" s="71">
        <v>0.915994802506096</v>
      </c>
      <c r="C17" s="71">
        <v>0.32144276261911586</v>
      </c>
      <c r="D17" s="56">
        <v>0.35092203770116548</v>
      </c>
      <c r="E17" s="71">
        <v>0.14000000000000001</v>
      </c>
      <c r="F17" s="56">
        <v>0.15283929517609715</v>
      </c>
      <c r="G17" s="71">
        <v>0.18144276261911582</v>
      </c>
      <c r="H17" s="56">
        <v>0.19808274252506833</v>
      </c>
    </row>
    <row r="18" spans="1:8" x14ac:dyDescent="0.25">
      <c r="A18" s="44" t="s">
        <v>248</v>
      </c>
      <c r="B18" s="71">
        <v>2.4873171578454301</v>
      </c>
      <c r="C18" s="71">
        <v>1.9710259723737931</v>
      </c>
      <c r="D18" s="56">
        <v>0.79243049731588711</v>
      </c>
      <c r="E18" s="71">
        <v>0.12</v>
      </c>
      <c r="F18" s="56">
        <v>4.8244752230932497E-2</v>
      </c>
      <c r="G18" s="71">
        <v>1.851025972373793</v>
      </c>
      <c r="H18" s="56">
        <v>0.74418574508495461</v>
      </c>
    </row>
    <row r="19" spans="1:8" x14ac:dyDescent="0.25">
      <c r="A19" s="44" t="s">
        <v>249</v>
      </c>
      <c r="B19" s="71">
        <v>1.8121189145663499</v>
      </c>
      <c r="C19" s="71">
        <v>0.45252958318797332</v>
      </c>
      <c r="D19" s="56">
        <v>0.2497239996505782</v>
      </c>
      <c r="E19" s="71">
        <v>0.16</v>
      </c>
      <c r="F19" s="56">
        <v>8.8294426328135805E-2</v>
      </c>
      <c r="G19" s="71">
        <v>0.29252958318797334</v>
      </c>
      <c r="H19" s="56">
        <v>0.16142957332244243</v>
      </c>
    </row>
    <row r="20" spans="1:8" x14ac:dyDescent="0.25">
      <c r="A20" s="44" t="s">
        <v>250</v>
      </c>
      <c r="B20" s="71">
        <v>4.6726710613592104</v>
      </c>
      <c r="C20" s="71">
        <v>3.8773128315042795</v>
      </c>
      <c r="D20" s="56">
        <v>0.82978510162374386</v>
      </c>
      <c r="E20" s="71">
        <v>1.7277875903406874</v>
      </c>
      <c r="F20" s="56">
        <v>0.36976443829497807</v>
      </c>
      <c r="G20" s="71">
        <v>2.1495252411635923</v>
      </c>
      <c r="H20" s="56">
        <v>0.46002066332876584</v>
      </c>
    </row>
    <row r="21" spans="1:8" x14ac:dyDescent="0.25">
      <c r="A21" s="44" t="s">
        <v>251</v>
      </c>
      <c r="B21" s="71">
        <v>16.290916221035502</v>
      </c>
      <c r="C21" s="71">
        <v>6.0449373340349162</v>
      </c>
      <c r="D21" s="56">
        <v>0.37106183912660751</v>
      </c>
      <c r="E21" s="71">
        <v>1.44</v>
      </c>
      <c r="F21" s="56">
        <v>8.8392818455515262E-2</v>
      </c>
      <c r="G21" s="71">
        <v>4.6049373340349167</v>
      </c>
      <c r="H21" s="56">
        <v>0.28266902067109229</v>
      </c>
    </row>
    <row r="22" spans="1:8" x14ac:dyDescent="0.25">
      <c r="A22" s="43" t="s">
        <v>241</v>
      </c>
      <c r="B22" s="71">
        <v>12.583125790753847</v>
      </c>
      <c r="C22" s="71">
        <v>9.3486320027227663</v>
      </c>
      <c r="D22" s="56">
        <v>0.74294989640747255</v>
      </c>
      <c r="E22" s="71">
        <v>2.4538012271498713</v>
      </c>
      <c r="F22" s="56">
        <v>0.19500728737472675</v>
      </c>
      <c r="G22" s="71">
        <v>6.8948307755728955</v>
      </c>
      <c r="H22" s="56">
        <v>0.54794260903274583</v>
      </c>
    </row>
    <row r="23" spans="1:8" x14ac:dyDescent="0.25">
      <c r="A23" s="44" t="s">
        <v>240</v>
      </c>
      <c r="B23" s="71">
        <v>4.8067742246801899</v>
      </c>
      <c r="C23" s="71">
        <v>3.455459795498538</v>
      </c>
      <c r="D23" s="56">
        <v>0.71887291434588663</v>
      </c>
      <c r="E23" s="71">
        <v>7.7801227149871519E-2</v>
      </c>
      <c r="F23" s="56">
        <v>1.6185746097747682E-2</v>
      </c>
      <c r="G23" s="71">
        <v>3.3776585683486666</v>
      </c>
      <c r="H23" s="56">
        <v>0.70268716824813904</v>
      </c>
    </row>
    <row r="24" spans="1:8" x14ac:dyDescent="0.25">
      <c r="A24" s="44" t="s">
        <v>241</v>
      </c>
      <c r="B24" s="71">
        <v>7.3616622915848202</v>
      </c>
      <c r="C24" s="71">
        <v>5.7671722072242284</v>
      </c>
      <c r="D24" s="56">
        <v>0.78340624424143079</v>
      </c>
      <c r="E24" s="71">
        <v>2.25</v>
      </c>
      <c r="F24" s="56">
        <v>0.30563749203382973</v>
      </c>
      <c r="G24" s="71">
        <v>3.5171722072242284</v>
      </c>
      <c r="H24" s="56">
        <v>0.47776875220760107</v>
      </c>
    </row>
    <row r="25" spans="1:8" x14ac:dyDescent="0.25">
      <c r="A25" s="44" t="s">
        <v>736</v>
      </c>
      <c r="B25" s="71">
        <v>0.41468927448883697</v>
      </c>
      <c r="C25" s="71">
        <v>0.126</v>
      </c>
      <c r="D25" s="56">
        <v>0.30384195529366603</v>
      </c>
      <c r="E25" s="71">
        <v>0.126</v>
      </c>
      <c r="F25" s="56">
        <v>0.30384195529366603</v>
      </c>
      <c r="G25" s="71">
        <v>0</v>
      </c>
      <c r="H25" s="56">
        <v>0</v>
      </c>
    </row>
    <row r="26" spans="1:8" x14ac:dyDescent="0.25">
      <c r="A26" s="43" t="s">
        <v>237</v>
      </c>
      <c r="B26" s="71">
        <v>43.039799530188276</v>
      </c>
      <c r="C26" s="71">
        <v>31.222471956428851</v>
      </c>
      <c r="D26" s="56">
        <v>0.72543256003154222</v>
      </c>
      <c r="E26" s="71">
        <v>11.342447371480381</v>
      </c>
      <c r="F26" s="56">
        <v>0.26353392662818387</v>
      </c>
      <c r="G26" s="71">
        <v>19.880024584948465</v>
      </c>
      <c r="H26" s="56">
        <v>0.46189863340335824</v>
      </c>
    </row>
    <row r="27" spans="1:8" x14ac:dyDescent="0.25">
      <c r="A27" s="44" t="s">
        <v>232</v>
      </c>
      <c r="B27" s="71">
        <v>2.6437879839015799</v>
      </c>
      <c r="C27" s="71">
        <v>2.344859221931122</v>
      </c>
      <c r="D27" s="56">
        <v>0.88693164361488896</v>
      </c>
      <c r="E27" s="71">
        <v>2.344859221931122</v>
      </c>
      <c r="F27" s="56">
        <v>0.88693164361488896</v>
      </c>
      <c r="G27" s="71">
        <v>0</v>
      </c>
      <c r="H27" s="56">
        <v>0</v>
      </c>
    </row>
    <row r="28" spans="1:8" x14ac:dyDescent="0.25">
      <c r="A28" s="44" t="s">
        <v>233</v>
      </c>
      <c r="B28" s="71">
        <v>4.6406901595778702</v>
      </c>
      <c r="C28" s="71">
        <v>3.3</v>
      </c>
      <c r="D28" s="56">
        <v>0.71110112645403944</v>
      </c>
      <c r="E28" s="71">
        <v>0.84</v>
      </c>
      <c r="F28" s="56">
        <v>0.18100755946102823</v>
      </c>
      <c r="G28" s="71">
        <v>2.46</v>
      </c>
      <c r="H28" s="56">
        <v>0.53009356699301124</v>
      </c>
    </row>
    <row r="29" spans="1:8" x14ac:dyDescent="0.25">
      <c r="A29" s="44" t="s">
        <v>239</v>
      </c>
      <c r="B29" s="71">
        <v>6.16545776161903</v>
      </c>
      <c r="C29" s="71">
        <v>5.2799999999999994</v>
      </c>
      <c r="D29" s="56">
        <v>0.85638410060463832</v>
      </c>
      <c r="E29" s="71">
        <v>2.5</v>
      </c>
      <c r="F29" s="56">
        <v>0.40548489611962046</v>
      </c>
      <c r="G29" s="71">
        <v>2.78</v>
      </c>
      <c r="H29" s="56">
        <v>0.45089920448501791</v>
      </c>
    </row>
    <row r="30" spans="1:8" x14ac:dyDescent="0.25">
      <c r="A30" s="44" t="s">
        <v>234</v>
      </c>
      <c r="B30" s="71">
        <v>9.6128410524384105</v>
      </c>
      <c r="C30" s="71">
        <v>5.7746304525987524</v>
      </c>
      <c r="D30" s="56">
        <v>0.60072047598601974</v>
      </c>
      <c r="E30" s="71">
        <v>1.3394423834834439</v>
      </c>
      <c r="F30" s="56">
        <v>0.13933886726897232</v>
      </c>
      <c r="G30" s="71">
        <v>4.4351880691153083</v>
      </c>
      <c r="H30" s="56">
        <v>0.46138160871704736</v>
      </c>
    </row>
    <row r="31" spans="1:8" x14ac:dyDescent="0.25">
      <c r="A31" s="44" t="s">
        <v>235</v>
      </c>
      <c r="B31" s="71">
        <v>9.4027340466019709</v>
      </c>
      <c r="C31" s="71">
        <v>6.5876971557221342</v>
      </c>
      <c r="D31" s="56">
        <v>0.70061506824207631</v>
      </c>
      <c r="E31" s="71">
        <v>2.3981457660658139</v>
      </c>
      <c r="F31" s="56">
        <v>0.25504770784540837</v>
      </c>
      <c r="G31" s="71">
        <v>4.1895513896563203</v>
      </c>
      <c r="H31" s="56">
        <v>0.44556736039666794</v>
      </c>
    </row>
    <row r="32" spans="1:8" x14ac:dyDescent="0.25">
      <c r="A32" s="44" t="s">
        <v>236</v>
      </c>
      <c r="B32" s="71">
        <v>6.7328953599490493</v>
      </c>
      <c r="C32" s="71">
        <v>5.0200000000000005</v>
      </c>
      <c r="D32" s="56">
        <v>0.74559305196716874</v>
      </c>
      <c r="E32" s="71">
        <v>1.36</v>
      </c>
      <c r="F32" s="56">
        <v>0.2019933367879182</v>
      </c>
      <c r="G32" s="71">
        <v>3.66</v>
      </c>
      <c r="H32" s="56">
        <v>0.54359971517925043</v>
      </c>
    </row>
    <row r="33" spans="1:8" x14ac:dyDescent="0.25">
      <c r="A33" s="44" t="s">
        <v>238</v>
      </c>
      <c r="B33" s="71">
        <v>3.84139316610037</v>
      </c>
      <c r="C33" s="71">
        <v>2.91528512617684</v>
      </c>
      <c r="D33" s="56">
        <v>0.75891349833797983</v>
      </c>
      <c r="E33" s="71">
        <v>0.56000000000000005</v>
      </c>
      <c r="F33" s="56">
        <v>0.14578044365307441</v>
      </c>
      <c r="G33" s="71">
        <v>2.3552851261768399</v>
      </c>
      <c r="H33" s="56">
        <v>0.61313305468490542</v>
      </c>
    </row>
    <row r="34" spans="1:8" x14ac:dyDescent="0.25">
      <c r="A34" s="42" t="s">
        <v>668</v>
      </c>
      <c r="B34" s="71">
        <v>41.922683449122218</v>
      </c>
      <c r="C34" s="71">
        <v>32.253139177484094</v>
      </c>
      <c r="D34" s="56">
        <v>0.76934815531612666</v>
      </c>
      <c r="E34" s="71">
        <v>21.796200315427541</v>
      </c>
      <c r="F34" s="56">
        <v>0.51991424503824102</v>
      </c>
      <c r="G34" s="71">
        <v>10.456938862056552</v>
      </c>
      <c r="H34" s="56">
        <v>0.24943391027788561</v>
      </c>
    </row>
    <row r="35" spans="1:8" x14ac:dyDescent="0.25">
      <c r="A35" s="43" t="s">
        <v>326</v>
      </c>
      <c r="B35" s="71">
        <v>36.554851037655865</v>
      </c>
      <c r="C35" s="71">
        <v>30.273139177484094</v>
      </c>
      <c r="D35" s="56">
        <v>0.82815654607097544</v>
      </c>
      <c r="E35" s="71">
        <v>19.896200315427542</v>
      </c>
      <c r="F35" s="56">
        <v>0.54428344667393336</v>
      </c>
      <c r="G35" s="71">
        <v>10.376938862056551</v>
      </c>
      <c r="H35" s="56">
        <v>0.28387309939704214</v>
      </c>
    </row>
    <row r="36" spans="1:8" x14ac:dyDescent="0.25">
      <c r="A36" s="44" t="s">
        <v>325</v>
      </c>
      <c r="B36" s="71">
        <v>7.27244677742482</v>
      </c>
      <c r="C36" s="71">
        <v>6.5363883094109392</v>
      </c>
      <c r="D36" s="56">
        <v>0.8987880570953426</v>
      </c>
      <c r="E36" s="71">
        <v>5.98</v>
      </c>
      <c r="F36" s="56">
        <v>0.82228171384672877</v>
      </c>
      <c r="G36" s="71">
        <v>0.55638830941093853</v>
      </c>
      <c r="H36" s="56">
        <v>7.6506343248613801E-2</v>
      </c>
    </row>
    <row r="37" spans="1:8" x14ac:dyDescent="0.25">
      <c r="A37" s="44" t="s">
        <v>327</v>
      </c>
      <c r="B37" s="71">
        <v>2.2089774108362397</v>
      </c>
      <c r="C37" s="71">
        <v>1.3500129944155674</v>
      </c>
      <c r="D37" s="56">
        <v>0.61114839282331135</v>
      </c>
      <c r="E37" s="71">
        <v>1.3500129944155674</v>
      </c>
      <c r="F37" s="56">
        <v>0.61114839282331135</v>
      </c>
      <c r="G37" s="71">
        <v>0</v>
      </c>
      <c r="H37" s="56">
        <v>0</v>
      </c>
    </row>
    <row r="38" spans="1:8" x14ac:dyDescent="0.25">
      <c r="A38" s="44" t="s">
        <v>328</v>
      </c>
      <c r="B38" s="71">
        <v>7.6061871721032306</v>
      </c>
      <c r="C38" s="71">
        <v>5.42</v>
      </c>
      <c r="D38" s="56">
        <v>0.71257778402806315</v>
      </c>
      <c r="E38" s="71">
        <v>2.17</v>
      </c>
      <c r="F38" s="56">
        <v>0.28529405744296993</v>
      </c>
      <c r="G38" s="71">
        <v>3.25</v>
      </c>
      <c r="H38" s="56">
        <v>0.42728372658509317</v>
      </c>
    </row>
    <row r="39" spans="1:8" x14ac:dyDescent="0.25">
      <c r="A39" s="44" t="s">
        <v>329</v>
      </c>
      <c r="B39" s="71">
        <v>7.9639475275134597</v>
      </c>
      <c r="C39" s="71">
        <v>6.67</v>
      </c>
      <c r="D39" s="56">
        <v>0.83752435296149397</v>
      </c>
      <c r="E39" s="71">
        <v>3.8</v>
      </c>
      <c r="F39" s="56">
        <v>0.477150306035034</v>
      </c>
      <c r="G39" s="71">
        <v>2.87</v>
      </c>
      <c r="H39" s="56">
        <v>0.36037404692645991</v>
      </c>
    </row>
    <row r="40" spans="1:8" x14ac:dyDescent="0.25">
      <c r="A40" s="44" t="s">
        <v>330</v>
      </c>
      <c r="B40" s="71">
        <v>2.48618732100875</v>
      </c>
      <c r="C40" s="71">
        <v>2.4861873210119763</v>
      </c>
      <c r="D40" s="56">
        <v>1.0000000000012976</v>
      </c>
      <c r="E40" s="71">
        <v>2.4861873210119763</v>
      </c>
      <c r="F40" s="56">
        <v>1.0000000000012976</v>
      </c>
      <c r="G40" s="71">
        <v>0</v>
      </c>
      <c r="H40" s="56">
        <v>0</v>
      </c>
    </row>
    <row r="41" spans="1:8" x14ac:dyDescent="0.25">
      <c r="A41" s="44" t="s">
        <v>331</v>
      </c>
      <c r="B41" s="71">
        <v>9.0171048287693694</v>
      </c>
      <c r="C41" s="71">
        <v>7.8105505526456129</v>
      </c>
      <c r="D41" s="56">
        <v>0.86619271938879927</v>
      </c>
      <c r="E41" s="71">
        <v>4.1100000000000003</v>
      </c>
      <c r="F41" s="56">
        <v>0.45580040135353755</v>
      </c>
      <c r="G41" s="71">
        <v>3.7005505526456126</v>
      </c>
      <c r="H41" s="56">
        <v>0.41039231803526166</v>
      </c>
    </row>
    <row r="42" spans="1:8" x14ac:dyDescent="0.25">
      <c r="A42" s="43" t="s">
        <v>324</v>
      </c>
      <c r="B42" s="71">
        <v>5.3678324114663498</v>
      </c>
      <c r="C42" s="71">
        <v>1.98</v>
      </c>
      <c r="D42" s="56">
        <v>0.36886397492039369</v>
      </c>
      <c r="E42" s="71">
        <v>1.9</v>
      </c>
      <c r="F42" s="56">
        <v>0.35396037997411511</v>
      </c>
      <c r="G42" s="71">
        <v>0.08</v>
      </c>
      <c r="H42" s="56">
        <v>1.4903594946278532E-2</v>
      </c>
    </row>
    <row r="43" spans="1:8" x14ac:dyDescent="0.25">
      <c r="A43" s="44" t="s">
        <v>323</v>
      </c>
      <c r="B43" s="71">
        <v>5.3678324114663498</v>
      </c>
      <c r="C43" s="71">
        <v>1.98</v>
      </c>
      <c r="D43" s="56">
        <v>0.36886397492039369</v>
      </c>
      <c r="E43" s="71">
        <v>1.9</v>
      </c>
      <c r="F43" s="56">
        <v>0.35396037997411511</v>
      </c>
      <c r="G43" s="71">
        <v>0.08</v>
      </c>
      <c r="H43" s="56">
        <v>1.4903594946278532E-2</v>
      </c>
    </row>
    <row r="44" spans="1:8" x14ac:dyDescent="0.25">
      <c r="A44" s="42" t="s">
        <v>669</v>
      </c>
      <c r="B44" s="71">
        <v>605.24359766683915</v>
      </c>
      <c r="C44" s="71">
        <v>339.48855049866137</v>
      </c>
      <c r="D44" s="56">
        <v>0.5609122538550757</v>
      </c>
      <c r="E44" s="71">
        <v>160.72357719753182</v>
      </c>
      <c r="F44" s="56">
        <v>0.26555188326998763</v>
      </c>
      <c r="G44" s="71">
        <v>178.76497330112932</v>
      </c>
      <c r="H44" s="56">
        <v>0.29536037058508768</v>
      </c>
    </row>
    <row r="45" spans="1:8" x14ac:dyDescent="0.25">
      <c r="A45" s="43" t="s">
        <v>372</v>
      </c>
      <c r="B45" s="71">
        <v>99.413802292669573</v>
      </c>
      <c r="C45" s="71">
        <v>76.027266603245167</v>
      </c>
      <c r="D45" s="56">
        <v>0.76475564609654967</v>
      </c>
      <c r="E45" s="71">
        <v>30.198592731023538</v>
      </c>
      <c r="F45" s="56">
        <v>0.30376660015598533</v>
      </c>
      <c r="G45" s="71">
        <v>45.828673872221621</v>
      </c>
      <c r="H45" s="56">
        <v>0.46098904594056422</v>
      </c>
    </row>
    <row r="46" spans="1:8" x14ac:dyDescent="0.25">
      <c r="A46" s="44" t="s">
        <v>368</v>
      </c>
      <c r="B46" s="71">
        <v>4.0661104705569704</v>
      </c>
      <c r="C46" s="71">
        <v>3.3899999999999997</v>
      </c>
      <c r="D46" s="56">
        <v>0.83372058495391588</v>
      </c>
      <c r="E46" s="71">
        <v>0.38</v>
      </c>
      <c r="F46" s="56">
        <v>9.3455404803093833E-2</v>
      </c>
      <c r="G46" s="71">
        <v>3.01</v>
      </c>
      <c r="H46" s="56">
        <v>0.7402651801508221</v>
      </c>
    </row>
    <row r="47" spans="1:8" x14ac:dyDescent="0.25">
      <c r="A47" s="44" t="s">
        <v>369</v>
      </c>
      <c r="B47" s="71">
        <v>1.27071306440749</v>
      </c>
      <c r="C47" s="71">
        <v>0.60764582090374786</v>
      </c>
      <c r="D47" s="56">
        <v>0.47819278633692325</v>
      </c>
      <c r="E47" s="71">
        <v>0.40474195472296864</v>
      </c>
      <c r="F47" s="56">
        <v>0.31851561619986363</v>
      </c>
      <c r="G47" s="71">
        <v>0.20290386618077924</v>
      </c>
      <c r="H47" s="56">
        <v>0.15967717013705968</v>
      </c>
    </row>
    <row r="48" spans="1:8" x14ac:dyDescent="0.25">
      <c r="A48" s="44" t="s">
        <v>370</v>
      </c>
      <c r="B48" s="71">
        <v>3.4155781337350097</v>
      </c>
      <c r="C48" s="71">
        <v>2.5668609779111273</v>
      </c>
      <c r="D48" s="56">
        <v>0.75151581296259451</v>
      </c>
      <c r="E48" s="71">
        <v>1.1243757465204014</v>
      </c>
      <c r="F48" s="56">
        <v>0.32919046278436964</v>
      </c>
      <c r="G48" s="71">
        <v>1.4424852313907259</v>
      </c>
      <c r="H48" s="56">
        <v>0.42232535017822492</v>
      </c>
    </row>
    <row r="49" spans="1:8" x14ac:dyDescent="0.25">
      <c r="A49" s="44" t="s">
        <v>371</v>
      </c>
      <c r="B49" s="71">
        <v>5.0276194834013808</v>
      </c>
      <c r="C49" s="71">
        <v>3.6945360787442851</v>
      </c>
      <c r="D49" s="56">
        <v>0.73484799136882717</v>
      </c>
      <c r="E49" s="71">
        <v>1.7724105106755232</v>
      </c>
      <c r="F49" s="56">
        <v>0.35253473667351182</v>
      </c>
      <c r="G49" s="71">
        <v>1.9221255680687617</v>
      </c>
      <c r="H49" s="56">
        <v>0.3823132546953153</v>
      </c>
    </row>
    <row r="50" spans="1:8" x14ac:dyDescent="0.25">
      <c r="A50" s="44" t="s">
        <v>372</v>
      </c>
      <c r="B50" s="71">
        <v>7.4834066957630299</v>
      </c>
      <c r="C50" s="71">
        <v>5.78</v>
      </c>
      <c r="D50" s="56">
        <v>0.77237550155767054</v>
      </c>
      <c r="E50" s="71">
        <v>1.3</v>
      </c>
      <c r="F50" s="56">
        <v>0.17371767336072175</v>
      </c>
      <c r="G50" s="71">
        <v>4.4800000000000004</v>
      </c>
      <c r="H50" s="56">
        <v>0.59865782819694879</v>
      </c>
    </row>
    <row r="51" spans="1:8" x14ac:dyDescent="0.25">
      <c r="A51" s="44" t="s">
        <v>373</v>
      </c>
      <c r="B51" s="71">
        <v>2.2806253238647298</v>
      </c>
      <c r="C51" s="71">
        <v>1.9074856729719274</v>
      </c>
      <c r="D51" s="56">
        <v>0.83638713163963163</v>
      </c>
      <c r="E51" s="71">
        <v>0.32801723047917836</v>
      </c>
      <c r="F51" s="56">
        <v>0.14382775945122056</v>
      </c>
      <c r="G51" s="71">
        <v>1.579468442492749</v>
      </c>
      <c r="H51" s="56">
        <v>0.69255937218841113</v>
      </c>
    </row>
    <row r="52" spans="1:8" x14ac:dyDescent="0.25">
      <c r="A52" s="44" t="s">
        <v>374</v>
      </c>
      <c r="B52" s="71">
        <v>4.3177246863975496</v>
      </c>
      <c r="C52" s="71">
        <v>3.8473429999304725</v>
      </c>
      <c r="D52" s="56">
        <v>0.89105797135492315</v>
      </c>
      <c r="E52" s="71">
        <v>0</v>
      </c>
      <c r="F52" s="56">
        <v>0</v>
      </c>
      <c r="G52" s="71">
        <v>3.8473429999304725</v>
      </c>
      <c r="H52" s="56">
        <v>0.89105797135492315</v>
      </c>
    </row>
    <row r="53" spans="1:8" x14ac:dyDescent="0.25">
      <c r="A53" s="44" t="s">
        <v>375</v>
      </c>
      <c r="B53" s="71">
        <v>1.50663000463087</v>
      </c>
      <c r="C53" s="71">
        <v>1.2929536088810956</v>
      </c>
      <c r="D53" s="56">
        <v>0.85817593231715439</v>
      </c>
      <c r="E53" s="71">
        <v>0.59048634264247368</v>
      </c>
      <c r="F53" s="56">
        <v>0.39192525094251329</v>
      </c>
      <c r="G53" s="71">
        <v>0.70246726623862199</v>
      </c>
      <c r="H53" s="56">
        <v>0.46625068137464121</v>
      </c>
    </row>
    <row r="54" spans="1:8" x14ac:dyDescent="0.25">
      <c r="A54" s="44" t="s">
        <v>376</v>
      </c>
      <c r="B54" s="71">
        <v>4.5092844658748001</v>
      </c>
      <c r="C54" s="71">
        <v>3.3958488449812414</v>
      </c>
      <c r="D54" s="56">
        <v>0.7530793124009415</v>
      </c>
      <c r="E54" s="71">
        <v>0.41142634188865901</v>
      </c>
      <c r="F54" s="56">
        <v>9.1239828625192393E-2</v>
      </c>
      <c r="G54" s="71">
        <v>2.9844225030925826</v>
      </c>
      <c r="H54" s="56">
        <v>0.66183948377574919</v>
      </c>
    </row>
    <row r="55" spans="1:8" x14ac:dyDescent="0.25">
      <c r="A55" s="44" t="s">
        <v>377</v>
      </c>
      <c r="B55" s="71">
        <v>8.3422885676233882</v>
      </c>
      <c r="C55" s="71">
        <v>7.9221541959735067</v>
      </c>
      <c r="D55" s="56">
        <v>0.94963799582761588</v>
      </c>
      <c r="E55" s="71">
        <v>5.2257369629981074</v>
      </c>
      <c r="F55" s="56">
        <v>0.62641527209683345</v>
      </c>
      <c r="G55" s="71">
        <v>2.6964172329753993</v>
      </c>
      <c r="H55" s="56">
        <v>0.32322272373078242</v>
      </c>
    </row>
    <row r="56" spans="1:8" x14ac:dyDescent="0.25">
      <c r="A56" s="44" t="s">
        <v>378</v>
      </c>
      <c r="B56" s="71">
        <v>3.9739344197696602</v>
      </c>
      <c r="C56" s="71">
        <v>3.3629508233503449</v>
      </c>
      <c r="D56" s="56">
        <v>0.84625221961898167</v>
      </c>
      <c r="E56" s="71">
        <v>2.0089130516784457</v>
      </c>
      <c r="F56" s="56">
        <v>0.50552244689405001</v>
      </c>
      <c r="G56" s="71">
        <v>1.3540377716718992</v>
      </c>
      <c r="H56" s="56">
        <v>0.3407297727249316</v>
      </c>
    </row>
    <row r="57" spans="1:8" x14ac:dyDescent="0.25">
      <c r="A57" s="44" t="s">
        <v>379</v>
      </c>
      <c r="B57" s="71">
        <v>1.79697848166765</v>
      </c>
      <c r="C57" s="71">
        <v>1.6854714423413966</v>
      </c>
      <c r="D57" s="56">
        <v>0.9379474821408148</v>
      </c>
      <c r="E57" s="71">
        <v>0.55299486232377681</v>
      </c>
      <c r="F57" s="56">
        <v>0.30773594006010635</v>
      </c>
      <c r="G57" s="71">
        <v>1.1324765800176197</v>
      </c>
      <c r="H57" s="56">
        <v>0.6302115420807084</v>
      </c>
    </row>
    <row r="58" spans="1:8" x14ac:dyDescent="0.25">
      <c r="A58" s="44" t="s">
        <v>392</v>
      </c>
      <c r="B58" s="71">
        <v>8.6340575688305599</v>
      </c>
      <c r="C58" s="71">
        <v>5.7548118041214824</v>
      </c>
      <c r="D58" s="56">
        <v>0.66652460424825999</v>
      </c>
      <c r="E58" s="71">
        <v>2.77</v>
      </c>
      <c r="F58" s="56">
        <v>0.32082250760058145</v>
      </c>
      <c r="G58" s="71">
        <v>2.9848118041214828</v>
      </c>
      <c r="H58" s="56">
        <v>0.34570209664767859</v>
      </c>
    </row>
    <row r="59" spans="1:8" x14ac:dyDescent="0.25">
      <c r="A59" s="44" t="s">
        <v>380</v>
      </c>
      <c r="B59" s="71">
        <v>1.5393905322076</v>
      </c>
      <c r="C59" s="71">
        <v>0.91142093349918563</v>
      </c>
      <c r="D59" s="56">
        <v>0.59206609007276434</v>
      </c>
      <c r="E59" s="71">
        <v>0</v>
      </c>
      <c r="F59" s="56">
        <v>0</v>
      </c>
      <c r="G59" s="71">
        <v>0.91142093349918563</v>
      </c>
      <c r="H59" s="56">
        <v>0.59206609007276434</v>
      </c>
    </row>
    <row r="60" spans="1:8" x14ac:dyDescent="0.25">
      <c r="A60" s="44" t="s">
        <v>381</v>
      </c>
      <c r="B60" s="71">
        <v>2.93665888274445</v>
      </c>
      <c r="C60" s="71">
        <v>2.0297667483195352</v>
      </c>
      <c r="D60" s="56">
        <v>0.69118233658197981</v>
      </c>
      <c r="E60" s="71">
        <v>0.53538205799264482</v>
      </c>
      <c r="F60" s="56">
        <v>0.18230992409043584</v>
      </c>
      <c r="G60" s="71">
        <v>1.4943846903268905</v>
      </c>
      <c r="H60" s="56">
        <v>0.50887241249154402</v>
      </c>
    </row>
    <row r="61" spans="1:8" x14ac:dyDescent="0.25">
      <c r="A61" s="44" t="s">
        <v>382</v>
      </c>
      <c r="B61" s="71">
        <v>5.7879865497303395</v>
      </c>
      <c r="C61" s="71">
        <v>5.4157472823765422</v>
      </c>
      <c r="D61" s="56">
        <v>0.93568760670821882</v>
      </c>
      <c r="E61" s="71">
        <v>4.32</v>
      </c>
      <c r="F61" s="56">
        <v>0.7463735381695501</v>
      </c>
      <c r="G61" s="71">
        <v>1.0957472823765422</v>
      </c>
      <c r="H61" s="56">
        <v>0.18931406853866872</v>
      </c>
    </row>
    <row r="62" spans="1:8" x14ac:dyDescent="0.25">
      <c r="A62" s="44" t="s">
        <v>383</v>
      </c>
      <c r="B62" s="71">
        <v>1.49093972712527</v>
      </c>
      <c r="C62" s="71">
        <v>1.4648125596526054</v>
      </c>
      <c r="D62" s="56">
        <v>0.98247604044796544</v>
      </c>
      <c r="E62" s="71">
        <v>0.83</v>
      </c>
      <c r="F62" s="56">
        <v>0.55669587770684081</v>
      </c>
      <c r="G62" s="71">
        <v>0.63481255965260552</v>
      </c>
      <c r="H62" s="56">
        <v>0.42578016274112468</v>
      </c>
    </row>
    <row r="63" spans="1:8" x14ac:dyDescent="0.25">
      <c r="A63" s="44" t="s">
        <v>384</v>
      </c>
      <c r="B63" s="71">
        <v>6.2239830243305097</v>
      </c>
      <c r="C63" s="71">
        <v>4.2463695619355821</v>
      </c>
      <c r="D63" s="56">
        <v>0.68225918119247253</v>
      </c>
      <c r="E63" s="83">
        <v>0.55959811150076222</v>
      </c>
      <c r="F63" s="56">
        <v>8.9909967510066607E-2</v>
      </c>
      <c r="G63" s="83">
        <v>3.6867714504348195</v>
      </c>
      <c r="H63" s="56">
        <v>0.59234921368240578</v>
      </c>
    </row>
    <row r="64" spans="1:8" x14ac:dyDescent="0.25">
      <c r="A64" s="44" t="s">
        <v>385</v>
      </c>
      <c r="B64" s="71">
        <v>3.6822763633956801</v>
      </c>
      <c r="C64" s="71">
        <v>2.727203602502442</v>
      </c>
      <c r="D64" s="56">
        <v>0.7406297988963273</v>
      </c>
      <c r="E64" s="83">
        <v>1.3799674653540914</v>
      </c>
      <c r="F64" s="56">
        <v>0.37475934155075979</v>
      </c>
      <c r="G64" s="83">
        <v>1.3472361371483503</v>
      </c>
      <c r="H64" s="56">
        <v>0.36587045734556745</v>
      </c>
    </row>
    <row r="65" spans="1:8" x14ac:dyDescent="0.25">
      <c r="A65" s="44" t="s">
        <v>386</v>
      </c>
      <c r="B65" s="71">
        <v>1.1973129730326699</v>
      </c>
      <c r="C65" s="71">
        <v>1.0515531184486255</v>
      </c>
      <c r="D65" s="56">
        <v>0.87826085754767214</v>
      </c>
      <c r="E65" s="83">
        <v>0</v>
      </c>
      <c r="F65" s="56">
        <v>0</v>
      </c>
      <c r="G65" s="83">
        <v>1.0515531184486255</v>
      </c>
      <c r="H65" s="56">
        <v>0.87826085754767214</v>
      </c>
    </row>
    <row r="66" spans="1:8" x14ac:dyDescent="0.25">
      <c r="A66" s="44" t="s">
        <v>387</v>
      </c>
      <c r="B66" s="71">
        <v>9.0142788716261411</v>
      </c>
      <c r="C66" s="71">
        <v>6.7761918933537046</v>
      </c>
      <c r="D66" s="56">
        <v>0.75171757939315953</v>
      </c>
      <c r="E66" s="83">
        <v>3.6</v>
      </c>
      <c r="F66" s="56">
        <v>0.39936638873371955</v>
      </c>
      <c r="G66" s="83">
        <v>3.1761918933537046</v>
      </c>
      <c r="H66" s="56">
        <v>0.35235119065944004</v>
      </c>
    </row>
    <row r="67" spans="1:8" x14ac:dyDescent="0.25">
      <c r="A67" s="44" t="s">
        <v>388</v>
      </c>
      <c r="B67" s="71">
        <v>2.3969810872087001</v>
      </c>
      <c r="C67" s="71">
        <v>1.434380840320145</v>
      </c>
      <c r="D67" s="56">
        <v>0.59841141341273196</v>
      </c>
      <c r="E67" s="83">
        <v>0.80460046446724875</v>
      </c>
      <c r="F67" s="56">
        <v>0.33567242927402952</v>
      </c>
      <c r="G67" s="83">
        <v>0.62978037585289626</v>
      </c>
      <c r="H67" s="56">
        <v>0.26273898413870239</v>
      </c>
    </row>
    <row r="68" spans="1:8" x14ac:dyDescent="0.25">
      <c r="A68" s="44" t="s">
        <v>389</v>
      </c>
      <c r="B68" s="71">
        <v>4.0198195912323795</v>
      </c>
      <c r="C68" s="71">
        <v>2.3158362739911111</v>
      </c>
      <c r="D68" s="56">
        <v>0.57610452942768298</v>
      </c>
      <c r="E68" s="83">
        <v>0.11702571601880632</v>
      </c>
      <c r="F68" s="56">
        <v>2.9112181122269983E-2</v>
      </c>
      <c r="G68" s="83">
        <v>2.1988105579723047</v>
      </c>
      <c r="H68" s="56">
        <v>0.54699234830541299</v>
      </c>
    </row>
    <row r="69" spans="1:8" x14ac:dyDescent="0.25">
      <c r="A69" s="44" t="s">
        <v>390</v>
      </c>
      <c r="B69" s="71">
        <v>2.8230784337674701</v>
      </c>
      <c r="C69" s="71">
        <v>1.6960451453958729</v>
      </c>
      <c r="D69" s="56">
        <v>0.60077861284656464</v>
      </c>
      <c r="E69" s="83">
        <v>1.0239159117604524</v>
      </c>
      <c r="F69" s="56">
        <v>0.36269481552944688</v>
      </c>
      <c r="G69" s="83">
        <v>0.67212923363542054</v>
      </c>
      <c r="H69" s="56">
        <v>0.23808379731711773</v>
      </c>
    </row>
    <row r="70" spans="1:8" x14ac:dyDescent="0.25">
      <c r="A70" s="44" t="s">
        <v>391</v>
      </c>
      <c r="B70" s="71">
        <v>1.67614488974527</v>
      </c>
      <c r="C70" s="71">
        <v>0.74987637333918589</v>
      </c>
      <c r="D70" s="56">
        <v>0.44738159447131531</v>
      </c>
      <c r="E70" s="83">
        <v>0.159</v>
      </c>
      <c r="F70" s="56">
        <v>9.4860534416069384E-2</v>
      </c>
      <c r="G70" s="83">
        <v>0.59087637333918586</v>
      </c>
      <c r="H70" s="56">
        <v>0.35252106005524592</v>
      </c>
    </row>
    <row r="71" spans="1:8" x14ac:dyDescent="0.25">
      <c r="A71" s="84" t="s">
        <v>343</v>
      </c>
      <c r="B71" s="71">
        <v>193.34656938747474</v>
      </c>
      <c r="C71" s="85">
        <v>101.47537749074705</v>
      </c>
      <c r="D71" s="56">
        <v>0.52483671063946358</v>
      </c>
      <c r="E71" s="85">
        <v>42.094499179937358</v>
      </c>
      <c r="F71" s="56">
        <v>0.21771526287377871</v>
      </c>
      <c r="G71" s="85">
        <v>59.38087831080972</v>
      </c>
      <c r="H71" s="56">
        <v>0.30712144776568501</v>
      </c>
    </row>
    <row r="72" spans="1:8" x14ac:dyDescent="0.25">
      <c r="A72" s="44" t="s">
        <v>332</v>
      </c>
      <c r="B72" s="71">
        <v>2.5895523067089599</v>
      </c>
      <c r="C72" s="71">
        <v>1.7645107452862516</v>
      </c>
      <c r="D72" s="56">
        <v>0.68139606244476802</v>
      </c>
      <c r="E72" s="83">
        <v>1.4093530138660813</v>
      </c>
      <c r="F72" s="56">
        <v>0.54424581817280071</v>
      </c>
      <c r="G72" s="83">
        <v>0.35515773142017043</v>
      </c>
      <c r="H72" s="56">
        <v>0.13715024427196737</v>
      </c>
    </row>
    <row r="73" spans="1:8" x14ac:dyDescent="0.25">
      <c r="A73" s="44" t="s">
        <v>333</v>
      </c>
      <c r="B73" s="71">
        <v>0.100819038930597</v>
      </c>
      <c r="C73" s="71">
        <v>0</v>
      </c>
      <c r="D73" s="56">
        <v>0</v>
      </c>
      <c r="E73" s="83">
        <v>0</v>
      </c>
      <c r="F73" s="56">
        <v>0</v>
      </c>
      <c r="G73" s="83">
        <v>0</v>
      </c>
      <c r="H73" s="56">
        <v>0</v>
      </c>
    </row>
    <row r="74" spans="1:8" x14ac:dyDescent="0.25">
      <c r="A74" s="44" t="s">
        <v>334</v>
      </c>
      <c r="B74" s="71">
        <v>9.8830255206134598</v>
      </c>
      <c r="C74" s="71">
        <v>7.5484864565625482</v>
      </c>
      <c r="D74" s="56">
        <v>0.76378295703257459</v>
      </c>
      <c r="E74" s="83">
        <v>4.0999999999999996</v>
      </c>
      <c r="F74" s="56">
        <v>0.41485271807185459</v>
      </c>
      <c r="G74" s="83">
        <v>3.448486456562549</v>
      </c>
      <c r="H74" s="56">
        <v>0.34893023896072001</v>
      </c>
    </row>
    <row r="75" spans="1:8" x14ac:dyDescent="0.25">
      <c r="A75" s="44" t="s">
        <v>335</v>
      </c>
      <c r="B75" s="71">
        <v>7.7413697658421299</v>
      </c>
      <c r="C75" s="71">
        <v>2.4657697536680674</v>
      </c>
      <c r="D75" s="56">
        <v>0.31851853460714175</v>
      </c>
      <c r="E75" s="86">
        <v>1.7339004907169202</v>
      </c>
      <c r="F75" s="56">
        <v>0.22397851325582577</v>
      </c>
      <c r="G75" s="86">
        <v>0.73186926295114696</v>
      </c>
      <c r="H75" s="56">
        <v>9.4540021351315978E-2</v>
      </c>
    </row>
    <row r="76" spans="1:8" x14ac:dyDescent="0.25">
      <c r="A76" s="44" t="s">
        <v>336</v>
      </c>
      <c r="B76" s="71">
        <v>3.0960906385993598</v>
      </c>
      <c r="C76" s="71">
        <v>0.67734209370468601</v>
      </c>
      <c r="D76" s="56">
        <v>0.21877334121300426</v>
      </c>
      <c r="E76" s="86">
        <v>0.67734209370468601</v>
      </c>
      <c r="F76" s="56">
        <v>0.21877334121300426</v>
      </c>
      <c r="G76" s="86">
        <v>0</v>
      </c>
      <c r="H76" s="56">
        <v>0</v>
      </c>
    </row>
    <row r="77" spans="1:8" x14ac:dyDescent="0.25">
      <c r="A77" s="44" t="s">
        <v>337</v>
      </c>
      <c r="B77" s="71">
        <v>6.8908807612329204</v>
      </c>
      <c r="C77" s="71">
        <v>3.0627244656111872</v>
      </c>
      <c r="D77" s="56">
        <v>0.44446052278855608</v>
      </c>
      <c r="E77" s="86">
        <v>2.1628401149345402</v>
      </c>
      <c r="F77" s="56">
        <v>0.31386990863379322</v>
      </c>
      <c r="G77" s="86">
        <v>0.89988435067664707</v>
      </c>
      <c r="H77" s="56">
        <v>0.13059061415476289</v>
      </c>
    </row>
    <row r="78" spans="1:8" x14ac:dyDescent="0.25">
      <c r="A78" s="44" t="s">
        <v>338</v>
      </c>
      <c r="B78" s="71">
        <v>4.40968636211087</v>
      </c>
      <c r="C78" s="71">
        <v>2.36574206609628</v>
      </c>
      <c r="D78" s="56">
        <v>0.53648760293324449</v>
      </c>
      <c r="E78" s="86">
        <v>1.24956129073274</v>
      </c>
      <c r="F78" s="56">
        <v>0.28336738446282339</v>
      </c>
      <c r="G78" s="86">
        <v>1.11618077536354</v>
      </c>
      <c r="H78" s="56">
        <v>0.25312021847042115</v>
      </c>
    </row>
    <row r="79" spans="1:8" x14ac:dyDescent="0.25">
      <c r="A79" s="44" t="s">
        <v>339</v>
      </c>
      <c r="B79" s="71">
        <v>3.2240528682609102</v>
      </c>
      <c r="C79" s="71">
        <v>1.2493766824661821</v>
      </c>
      <c r="D79" s="56">
        <v>0.38751743023994195</v>
      </c>
      <c r="E79" s="86">
        <v>0.45260320122237802</v>
      </c>
      <c r="F79" s="56">
        <v>0.14038330626585449</v>
      </c>
      <c r="G79" s="86">
        <v>0.79677348124380398</v>
      </c>
      <c r="H79" s="56">
        <v>0.24713412397408743</v>
      </c>
    </row>
    <row r="80" spans="1:8" x14ac:dyDescent="0.25">
      <c r="A80" s="44" t="s">
        <v>340</v>
      </c>
      <c r="B80" s="71">
        <v>10.5694408334077</v>
      </c>
      <c r="C80" s="71">
        <v>7.2417740713116707</v>
      </c>
      <c r="D80" s="56">
        <v>0.68516151284200388</v>
      </c>
      <c r="E80" s="86">
        <v>2.53825533142451</v>
      </c>
      <c r="F80" s="56">
        <v>0.24015038935660984</v>
      </c>
      <c r="G80" s="86">
        <v>4.7035187398871603</v>
      </c>
      <c r="H80" s="56">
        <v>0.44501112348539407</v>
      </c>
    </row>
    <row r="81" spans="1:8" x14ac:dyDescent="0.25">
      <c r="A81" s="44" t="s">
        <v>341</v>
      </c>
      <c r="B81" s="71">
        <v>8.1235598845642105</v>
      </c>
      <c r="C81" s="71">
        <v>6.1669631801260394</v>
      </c>
      <c r="D81" s="56">
        <v>0.75914540764868954</v>
      </c>
      <c r="E81" s="86">
        <v>2.3269118882148101</v>
      </c>
      <c r="F81" s="56">
        <v>0.28643992551051867</v>
      </c>
      <c r="G81" s="86">
        <v>3.8400512919112297</v>
      </c>
      <c r="H81" s="56">
        <v>0.47270548213817098</v>
      </c>
    </row>
    <row r="82" spans="1:8" x14ac:dyDescent="0.25">
      <c r="A82" s="44" t="s">
        <v>342</v>
      </c>
      <c r="B82" s="71">
        <v>4.6071197953854401</v>
      </c>
      <c r="C82" s="71">
        <v>3.9718475612285702</v>
      </c>
      <c r="D82" s="56">
        <v>0.86211076282557964</v>
      </c>
      <c r="E82" s="86">
        <v>2.3105047882230201</v>
      </c>
      <c r="F82" s="56">
        <v>0.50150742564524942</v>
      </c>
      <c r="G82" s="86">
        <v>1.6613427730055501</v>
      </c>
      <c r="H82" s="56">
        <v>0.36060333718033027</v>
      </c>
    </row>
    <row r="83" spans="1:8" x14ac:dyDescent="0.25">
      <c r="A83" s="87" t="s">
        <v>737</v>
      </c>
      <c r="B83" s="71">
        <v>28.420511542705199</v>
      </c>
      <c r="C83" s="71">
        <v>11.056329967240728</v>
      </c>
      <c r="D83" s="56">
        <v>0.38902642377239682</v>
      </c>
      <c r="E83" s="86">
        <v>2.0739996463451598</v>
      </c>
      <c r="F83" s="56">
        <v>7.2975450960083121E-2</v>
      </c>
      <c r="G83" s="86">
        <v>8.9823303208955689</v>
      </c>
      <c r="H83" s="56">
        <v>0.3160509728123137</v>
      </c>
    </row>
    <row r="84" spans="1:8" x14ac:dyDescent="0.25">
      <c r="A84" s="44" t="s">
        <v>344</v>
      </c>
      <c r="B84" s="71">
        <v>5.2634436433349006</v>
      </c>
      <c r="C84" s="71">
        <v>3.7386363123843402</v>
      </c>
      <c r="D84" s="56">
        <v>0.71030233545267951</v>
      </c>
      <c r="E84" s="86">
        <v>2.03160879046077</v>
      </c>
      <c r="F84" s="56">
        <v>0.38598471421526409</v>
      </c>
      <c r="G84" s="86">
        <v>1.70702752192357</v>
      </c>
      <c r="H84" s="56">
        <v>0.32431762123741537</v>
      </c>
    </row>
    <row r="85" spans="1:8" x14ac:dyDescent="0.25">
      <c r="A85" s="44" t="s">
        <v>345</v>
      </c>
      <c r="B85" s="71">
        <v>6.6532410692092903</v>
      </c>
      <c r="C85" s="71">
        <v>3.8274259090091203</v>
      </c>
      <c r="D85" s="56">
        <v>0.57527239268725217</v>
      </c>
      <c r="E85" s="86">
        <v>2.03139044153329</v>
      </c>
      <c r="F85" s="56">
        <v>0.3053234386672708</v>
      </c>
      <c r="G85" s="86">
        <v>1.7960354674758301</v>
      </c>
      <c r="H85" s="56">
        <v>0.26994895401998131</v>
      </c>
    </row>
    <row r="86" spans="1:8" x14ac:dyDescent="0.25">
      <c r="A86" s="44" t="s">
        <v>346</v>
      </c>
      <c r="B86" s="71">
        <v>2.44081788526363</v>
      </c>
      <c r="C86" s="71">
        <v>1.939257545734</v>
      </c>
      <c r="D86" s="56">
        <v>0.79451136335988581</v>
      </c>
      <c r="E86" s="86">
        <v>1.939257545734</v>
      </c>
      <c r="F86" s="56">
        <v>0.79451136335988581</v>
      </c>
      <c r="G86" s="86">
        <v>0</v>
      </c>
      <c r="H86" s="56">
        <v>0</v>
      </c>
    </row>
    <row r="87" spans="1:8" x14ac:dyDescent="0.25">
      <c r="A87" s="44" t="s">
        <v>347</v>
      </c>
      <c r="B87" s="71">
        <v>4.21676213095978</v>
      </c>
      <c r="C87" s="71">
        <v>1.3429195965329102</v>
      </c>
      <c r="D87" s="56">
        <v>0.3184717455777491</v>
      </c>
      <c r="E87" s="86">
        <v>1.29842153130507</v>
      </c>
      <c r="F87" s="56">
        <v>0.30791908364286497</v>
      </c>
      <c r="G87" s="86">
        <v>4.4498065227840104E-2</v>
      </c>
      <c r="H87" s="56">
        <v>1.0552661934884118E-2</v>
      </c>
    </row>
    <row r="88" spans="1:8" x14ac:dyDescent="0.25">
      <c r="A88" s="44" t="s">
        <v>348</v>
      </c>
      <c r="B88" s="71">
        <v>4.8023539809691105</v>
      </c>
      <c r="C88" s="71">
        <v>3.9016910197283914</v>
      </c>
      <c r="D88" s="56">
        <v>0.81245385808503723</v>
      </c>
      <c r="E88" s="86">
        <v>3.2647615683661604</v>
      </c>
      <c r="F88" s="56">
        <v>0.6798252651311919</v>
      </c>
      <c r="G88" s="86">
        <v>0.636929451362231</v>
      </c>
      <c r="H88" s="56">
        <v>0.13262859295384535</v>
      </c>
    </row>
    <row r="89" spans="1:8" x14ac:dyDescent="0.25">
      <c r="A89" s="44" t="s">
        <v>349</v>
      </c>
      <c r="B89" s="71">
        <v>1.4755591312199099</v>
      </c>
      <c r="C89" s="71">
        <v>1.4755591312199161</v>
      </c>
      <c r="D89" s="56">
        <v>1.0000000000000042</v>
      </c>
      <c r="E89" s="86">
        <v>1.0014624424696099E-2</v>
      </c>
      <c r="F89" s="56">
        <v>6.7870031182122583E-3</v>
      </c>
      <c r="G89" s="86">
        <v>1.46554450679522</v>
      </c>
      <c r="H89" s="56">
        <v>0.99321299688179188</v>
      </c>
    </row>
    <row r="90" spans="1:8" x14ac:dyDescent="0.25">
      <c r="A90" s="44" t="s">
        <v>350</v>
      </c>
      <c r="B90" s="71">
        <v>1.2231747325154498</v>
      </c>
      <c r="C90" s="71">
        <v>0.9781890300502355</v>
      </c>
      <c r="D90" s="56">
        <v>0.79971324132783295</v>
      </c>
      <c r="E90" s="86">
        <v>0.940206478848712</v>
      </c>
      <c r="F90" s="56">
        <v>0.76866080851358354</v>
      </c>
      <c r="G90" s="86">
        <v>3.7982551201523503E-2</v>
      </c>
      <c r="H90" s="56">
        <v>3.1052432814249412E-2</v>
      </c>
    </row>
    <row r="91" spans="1:8" x14ac:dyDescent="0.25">
      <c r="A91" s="44" t="s">
        <v>351</v>
      </c>
      <c r="B91" s="71">
        <v>3.7124336875976001</v>
      </c>
      <c r="C91" s="71">
        <v>0.9280709534290521</v>
      </c>
      <c r="D91" s="56">
        <v>0.24998990730245954</v>
      </c>
      <c r="E91" s="86">
        <v>0.34768781653571301</v>
      </c>
      <c r="F91" s="56">
        <v>9.3654956773304598E-2</v>
      </c>
      <c r="G91" s="86">
        <v>0.58038313689333909</v>
      </c>
      <c r="H91" s="56">
        <v>0.15633495052915494</v>
      </c>
    </row>
    <row r="92" spans="1:8" x14ac:dyDescent="0.25">
      <c r="A92" s="44" t="s">
        <v>352</v>
      </c>
      <c r="B92" s="71">
        <v>4.2532403688758</v>
      </c>
      <c r="C92" s="71">
        <v>2.9413195602035298</v>
      </c>
      <c r="D92" s="56">
        <v>0.69154792701757606</v>
      </c>
      <c r="E92" s="86">
        <v>1.73989331137825</v>
      </c>
      <c r="F92" s="56">
        <v>0.40907476664389225</v>
      </c>
      <c r="G92" s="86">
        <v>1.20142624882528</v>
      </c>
      <c r="H92" s="56">
        <v>0.28247316037368381</v>
      </c>
    </row>
    <row r="93" spans="1:8" x14ac:dyDescent="0.25">
      <c r="A93" s="44" t="s">
        <v>353</v>
      </c>
      <c r="B93" s="71">
        <v>3.27498431012864</v>
      </c>
      <c r="C93" s="71">
        <v>1.5361262018312689</v>
      </c>
      <c r="D93" s="56">
        <v>0.46904841561544169</v>
      </c>
      <c r="E93" s="86">
        <v>0.26101040175163898</v>
      </c>
      <c r="F93" s="56">
        <v>7.9698214414159016E-2</v>
      </c>
      <c r="G93" s="86">
        <v>1.2751158000796299</v>
      </c>
      <c r="H93" s="56">
        <v>0.38935020120128266</v>
      </c>
    </row>
    <row r="94" spans="1:8" x14ac:dyDescent="0.25">
      <c r="A94" s="44" t="s">
        <v>354</v>
      </c>
      <c r="B94" s="71">
        <v>6.1375869915318999</v>
      </c>
      <c r="C94" s="71">
        <v>2.6668739398578221</v>
      </c>
      <c r="D94" s="56">
        <v>0.43451505347905278</v>
      </c>
      <c r="E94" s="86">
        <v>1.7331631304292001</v>
      </c>
      <c r="F94" s="56">
        <v>0.28238510229190483</v>
      </c>
      <c r="G94" s="86">
        <v>0.93371080942862206</v>
      </c>
      <c r="H94" s="56">
        <v>0.15212995118714792</v>
      </c>
    </row>
    <row r="95" spans="1:8" x14ac:dyDescent="0.25">
      <c r="A95" s="44" t="s">
        <v>355</v>
      </c>
      <c r="B95" s="71">
        <v>3.0742835443566801</v>
      </c>
      <c r="C95" s="71">
        <v>1.7802104711010518</v>
      </c>
      <c r="D95" s="56">
        <v>0.579065153039934</v>
      </c>
      <c r="E95" s="86">
        <v>0.48886359314797201</v>
      </c>
      <c r="F95" s="56">
        <v>0.15901708027073699</v>
      </c>
      <c r="G95" s="86">
        <v>1.2913468779530799</v>
      </c>
      <c r="H95" s="56">
        <v>0.42004807276919709</v>
      </c>
    </row>
    <row r="96" spans="1:8" x14ac:dyDescent="0.25">
      <c r="A96" s="44" t="s">
        <v>356</v>
      </c>
      <c r="B96" s="71">
        <v>5.6920662960247901</v>
      </c>
      <c r="C96" s="71">
        <v>3.7193708051989005</v>
      </c>
      <c r="D96" s="56">
        <v>0.65343068962433282</v>
      </c>
      <c r="E96" s="86">
        <v>0.21450572488418002</v>
      </c>
      <c r="F96" s="56">
        <v>3.7685036281813154E-2</v>
      </c>
      <c r="G96" s="86">
        <v>3.5048650803147203</v>
      </c>
      <c r="H96" s="56">
        <v>0.61574565334251963</v>
      </c>
    </row>
    <row r="97" spans="1:8" x14ac:dyDescent="0.25">
      <c r="A97" s="44" t="s">
        <v>357</v>
      </c>
      <c r="B97" s="71">
        <v>8.3177309247549491</v>
      </c>
      <c r="C97" s="71">
        <v>5.3575987558576479</v>
      </c>
      <c r="D97" s="56">
        <v>0.64411782544113605</v>
      </c>
      <c r="E97" s="86">
        <v>0.154520071779777</v>
      </c>
      <c r="F97" s="56">
        <v>1.8577190483512709E-2</v>
      </c>
      <c r="G97" s="86">
        <v>5.2030786840778704</v>
      </c>
      <c r="H97" s="56">
        <v>0.62554063495762335</v>
      </c>
    </row>
    <row r="98" spans="1:8" x14ac:dyDescent="0.25">
      <c r="A98" s="44" t="s">
        <v>358</v>
      </c>
      <c r="B98" s="71">
        <v>6.8077268255246697</v>
      </c>
      <c r="C98" s="71">
        <v>1.3840928549510121</v>
      </c>
      <c r="D98" s="56">
        <v>0.20331204386191576</v>
      </c>
      <c r="E98" s="86">
        <v>0.26986440536566197</v>
      </c>
      <c r="F98" s="56">
        <v>3.9640898097415007E-2</v>
      </c>
      <c r="G98" s="86">
        <v>1.1142284495853501</v>
      </c>
      <c r="H98" s="56">
        <v>0.16367114576450073</v>
      </c>
    </row>
    <row r="99" spans="1:8" x14ac:dyDescent="0.25">
      <c r="A99" s="44" t="s">
        <v>360</v>
      </c>
      <c r="B99" s="71">
        <v>3.8596096702057197</v>
      </c>
      <c r="C99" s="71">
        <v>2.468859645831603</v>
      </c>
      <c r="D99" s="56">
        <v>0.63966562859710407</v>
      </c>
      <c r="E99" s="86">
        <v>2.1299225459156101</v>
      </c>
      <c r="F99" s="56">
        <v>0.55184920961245387</v>
      </c>
      <c r="G99" s="86">
        <v>0.33893709991599297</v>
      </c>
      <c r="H99" s="56">
        <v>8.7816418984650174E-2</v>
      </c>
    </row>
    <row r="100" spans="1:8" x14ac:dyDescent="0.25">
      <c r="A100" s="44" t="s">
        <v>361</v>
      </c>
      <c r="B100" s="71">
        <v>2.9311207146066698</v>
      </c>
      <c r="C100" s="71">
        <v>0.63766007256441704</v>
      </c>
      <c r="D100" s="56">
        <v>0.21754821266376445</v>
      </c>
      <c r="E100" s="86">
        <v>0.107922440578892</v>
      </c>
      <c r="F100" s="56">
        <v>3.6819514133649124E-2</v>
      </c>
      <c r="G100" s="86">
        <v>0.52973763198552504</v>
      </c>
      <c r="H100" s="56">
        <v>0.18072869853011533</v>
      </c>
    </row>
    <row r="101" spans="1:8" x14ac:dyDescent="0.25">
      <c r="A101" s="44" t="s">
        <v>359</v>
      </c>
      <c r="B101" s="71">
        <v>1.2337067874970902</v>
      </c>
      <c r="C101" s="71">
        <v>0.31913681513917697</v>
      </c>
      <c r="D101" s="56">
        <v>0.25868125098560318</v>
      </c>
      <c r="E101" s="86">
        <v>0.20896801448776198</v>
      </c>
      <c r="F101" s="56">
        <v>0.16938223620517678</v>
      </c>
      <c r="G101" s="86">
        <v>0.110168800651415</v>
      </c>
      <c r="H101" s="56">
        <v>8.9299014780426386E-2</v>
      </c>
    </row>
    <row r="102" spans="1:8" x14ac:dyDescent="0.25">
      <c r="A102" s="44" t="s">
        <v>362</v>
      </c>
      <c r="B102" s="71">
        <v>2.0302566328067799</v>
      </c>
      <c r="C102" s="71">
        <v>0.99904783255024576</v>
      </c>
      <c r="D102" s="56">
        <v>0.49207958068290442</v>
      </c>
      <c r="E102" s="86">
        <v>1.1573400096998799E-2</v>
      </c>
      <c r="F102" s="56">
        <v>5.700461660848687E-3</v>
      </c>
      <c r="G102" s="86">
        <v>0.98747443245324695</v>
      </c>
      <c r="H102" s="56">
        <v>0.48637911902205577</v>
      </c>
    </row>
    <row r="103" spans="1:8" x14ac:dyDescent="0.25">
      <c r="A103" s="44" t="s">
        <v>363</v>
      </c>
      <c r="B103" s="71">
        <v>1.2322612534775899</v>
      </c>
      <c r="C103" s="71">
        <v>0.32591724908791297</v>
      </c>
      <c r="D103" s="56">
        <v>0.26448713547401997</v>
      </c>
      <c r="E103" s="86">
        <v>0</v>
      </c>
      <c r="F103" s="56">
        <v>0</v>
      </c>
      <c r="G103" s="86">
        <v>0.32591724908791297</v>
      </c>
      <c r="H103" s="56">
        <v>0.26448713547401997</v>
      </c>
    </row>
    <row r="104" spans="1:8" x14ac:dyDescent="0.25">
      <c r="A104" s="44" t="s">
        <v>364</v>
      </c>
      <c r="B104" s="71">
        <v>6.9162141582515</v>
      </c>
      <c r="C104" s="71">
        <v>4.1402104864624825</v>
      </c>
      <c r="D104" s="56">
        <v>0.59862381235302531</v>
      </c>
      <c r="E104" s="86">
        <v>0.383633523921183</v>
      </c>
      <c r="F104" s="56">
        <v>5.546871672032927E-2</v>
      </c>
      <c r="G104" s="86">
        <v>3.7565769625412999</v>
      </c>
      <c r="H104" s="56">
        <v>0.54315509563269604</v>
      </c>
    </row>
    <row r="105" spans="1:8" x14ac:dyDescent="0.25">
      <c r="A105" s="44" t="s">
        <v>365</v>
      </c>
      <c r="B105" s="71">
        <v>2.0102727645095597</v>
      </c>
      <c r="C105" s="71">
        <v>0.94274585446717896</v>
      </c>
      <c r="D105" s="56">
        <v>0.46896414810513432</v>
      </c>
      <c r="E105" s="86">
        <v>0.19937615071147</v>
      </c>
      <c r="F105" s="56">
        <v>9.9178655867683305E-2</v>
      </c>
      <c r="G105" s="86">
        <v>0.74336970375570899</v>
      </c>
      <c r="H105" s="56">
        <v>0.369785492237451</v>
      </c>
    </row>
    <row r="106" spans="1:8" x14ac:dyDescent="0.25">
      <c r="A106" s="44" t="s">
        <v>366</v>
      </c>
      <c r="B106" s="71">
        <v>8.6700887926101888</v>
      </c>
      <c r="C106" s="71">
        <v>2.6311951414250805</v>
      </c>
      <c r="D106" s="56">
        <v>0.3034796072293674</v>
      </c>
      <c r="E106" s="86">
        <v>0.56564223453637097</v>
      </c>
      <c r="F106" s="56">
        <v>6.524065070919309E-2</v>
      </c>
      <c r="G106" s="86">
        <v>2.0655529068887097</v>
      </c>
      <c r="H106" s="56">
        <v>0.23823895652017435</v>
      </c>
    </row>
    <row r="107" spans="1:8" x14ac:dyDescent="0.25">
      <c r="A107" s="44" t="s">
        <v>367</v>
      </c>
      <c r="B107" s="71">
        <v>7.4615237728808195</v>
      </c>
      <c r="C107" s="71">
        <v>3.9223952628275498</v>
      </c>
      <c r="D107" s="56">
        <v>0.52568287419838267</v>
      </c>
      <c r="E107" s="86">
        <v>0.72701957435913001</v>
      </c>
      <c r="F107" s="56">
        <v>9.7435804868907502E-2</v>
      </c>
      <c r="G107" s="86">
        <v>3.1953756884684199</v>
      </c>
      <c r="H107" s="56">
        <v>0.42824706932947521</v>
      </c>
    </row>
    <row r="108" spans="1:8" x14ac:dyDescent="0.25">
      <c r="A108" s="43" t="s">
        <v>598</v>
      </c>
      <c r="B108" s="71">
        <v>98.572535733940683</v>
      </c>
      <c r="C108" s="71">
        <v>50.888568137307033</v>
      </c>
      <c r="D108" s="56">
        <v>0.51625503755591207</v>
      </c>
      <c r="E108" s="86">
        <v>34.139678003660755</v>
      </c>
      <c r="F108" s="56">
        <v>0.34634066933012575</v>
      </c>
      <c r="G108" s="86">
        <v>16.74889013364627</v>
      </c>
      <c r="H108" s="56">
        <v>0.16991436822578626</v>
      </c>
    </row>
    <row r="109" spans="1:8" x14ac:dyDescent="0.25">
      <c r="A109" s="44" t="s">
        <v>598</v>
      </c>
      <c r="B109" s="71">
        <v>30.125230331323298</v>
      </c>
      <c r="C109" s="71">
        <v>13.73430021023826</v>
      </c>
      <c r="D109" s="56">
        <v>0.45590689462572348</v>
      </c>
      <c r="E109" s="86">
        <v>10.151759630862699</v>
      </c>
      <c r="F109" s="56">
        <v>0.33698529502385938</v>
      </c>
      <c r="G109" s="86">
        <v>3.5825405793755598</v>
      </c>
      <c r="H109" s="56">
        <v>0.11892159960186406</v>
      </c>
    </row>
    <row r="110" spans="1:8" x14ac:dyDescent="0.25">
      <c r="A110" s="44" t="s">
        <v>599</v>
      </c>
      <c r="B110" s="71">
        <v>5.1833168183033607</v>
      </c>
      <c r="C110" s="71">
        <v>3.7993592361714299</v>
      </c>
      <c r="D110" s="56">
        <v>0.73299768649199848</v>
      </c>
      <c r="E110" s="86">
        <v>2.4340595195641401</v>
      </c>
      <c r="F110" s="56">
        <v>0.46959497265707817</v>
      </c>
      <c r="G110" s="86">
        <v>1.36529971660729</v>
      </c>
      <c r="H110" s="56">
        <v>0.26340271383492037</v>
      </c>
    </row>
    <row r="111" spans="1:8" x14ac:dyDescent="0.25">
      <c r="A111" s="44" t="s">
        <v>600</v>
      </c>
      <c r="B111" s="71">
        <v>8.2415720692440591</v>
      </c>
      <c r="C111" s="71">
        <v>4.3345468408444097</v>
      </c>
      <c r="D111" s="56">
        <v>0.52593689704177848</v>
      </c>
      <c r="E111" s="86">
        <v>2.2162759682250197</v>
      </c>
      <c r="F111" s="56">
        <v>0.26891422529637637</v>
      </c>
      <c r="G111" s="86">
        <v>2.11827087261939</v>
      </c>
      <c r="H111" s="56">
        <v>0.25702267174540205</v>
      </c>
    </row>
    <row r="112" spans="1:8" x14ac:dyDescent="0.25">
      <c r="A112" s="44" t="s">
        <v>601</v>
      </c>
      <c r="B112" s="71">
        <v>24.142770971120498</v>
      </c>
      <c r="C112" s="71">
        <v>6.4815355905609335</v>
      </c>
      <c r="D112" s="56">
        <v>0.2684669294305167</v>
      </c>
      <c r="E112" s="86">
        <v>5.4826637971639203</v>
      </c>
      <c r="F112" s="56">
        <v>0.22709339386610858</v>
      </c>
      <c r="G112" s="86">
        <v>0.99887179339701304</v>
      </c>
      <c r="H112" s="56">
        <v>4.1373535564408086E-2</v>
      </c>
    </row>
    <row r="113" spans="1:8" x14ac:dyDescent="0.25">
      <c r="A113" s="44" t="s">
        <v>602</v>
      </c>
      <c r="B113" s="71">
        <v>2.4895479093985502</v>
      </c>
      <c r="C113" s="71">
        <v>1.999807789219165</v>
      </c>
      <c r="D113" s="56">
        <v>0.80328150411144272</v>
      </c>
      <c r="E113" s="86">
        <v>0.37910292917925498</v>
      </c>
      <c r="F113" s="56">
        <v>0.15227782030145484</v>
      </c>
      <c r="G113" s="86">
        <v>1.6207048600399101</v>
      </c>
      <c r="H113" s="56">
        <v>0.65100368380998785</v>
      </c>
    </row>
    <row r="114" spans="1:8" x14ac:dyDescent="0.25">
      <c r="A114" s="44" t="s">
        <v>603</v>
      </c>
      <c r="B114" s="71">
        <v>8.9494565245735398</v>
      </c>
      <c r="C114" s="71">
        <v>7.4152701338010107</v>
      </c>
      <c r="D114" s="56">
        <v>0.82857211646763806</v>
      </c>
      <c r="E114" s="86">
        <v>3.9527983206505</v>
      </c>
      <c r="F114" s="56">
        <v>0.44168026402462007</v>
      </c>
      <c r="G114" s="86">
        <v>3.4624718131505103</v>
      </c>
      <c r="H114" s="56">
        <v>0.38689185244301799</v>
      </c>
    </row>
    <row r="115" spans="1:8" x14ac:dyDescent="0.25">
      <c r="A115" s="44" t="s">
        <v>597</v>
      </c>
      <c r="B115" s="71">
        <v>14.9417513957608</v>
      </c>
      <c r="C115" s="71">
        <v>9.9585320864984901</v>
      </c>
      <c r="D115" s="56">
        <v>0.6664902810070763</v>
      </c>
      <c r="E115" s="86">
        <v>7.3507645694628296</v>
      </c>
      <c r="F115" s="56">
        <v>0.49196137552846397</v>
      </c>
      <c r="G115" s="86">
        <v>2.60776751703566</v>
      </c>
      <c r="H115" s="56">
        <v>0.1745289054786123</v>
      </c>
    </row>
    <row r="116" spans="1:8" x14ac:dyDescent="0.25">
      <c r="A116" s="44" t="s">
        <v>596</v>
      </c>
      <c r="B116" s="71">
        <v>4.4988897142165793</v>
      </c>
      <c r="C116" s="71">
        <v>3.1652162499733292</v>
      </c>
      <c r="D116" s="56">
        <v>0.70355497712495241</v>
      </c>
      <c r="E116" s="86">
        <v>2.1722532685523901</v>
      </c>
      <c r="F116" s="56">
        <v>0.48284208027772441</v>
      </c>
      <c r="G116" s="86">
        <v>0.99296298142093897</v>
      </c>
      <c r="H116" s="56">
        <v>0.220712896847228</v>
      </c>
    </row>
    <row r="117" spans="1:8" x14ac:dyDescent="0.25">
      <c r="A117" s="43" t="s">
        <v>416</v>
      </c>
      <c r="B117" s="71">
        <v>164.14412646185596</v>
      </c>
      <c r="C117" s="71">
        <v>97.217424182673483</v>
      </c>
      <c r="D117" s="56">
        <v>0.59226867435469888</v>
      </c>
      <c r="E117" s="86">
        <v>45.474411970568788</v>
      </c>
      <c r="F117" s="56">
        <v>0.27703953196970588</v>
      </c>
      <c r="G117" s="86">
        <v>51.743012212104681</v>
      </c>
      <c r="H117" s="56">
        <v>0.31522914238499294</v>
      </c>
    </row>
    <row r="118" spans="1:8" x14ac:dyDescent="0.25">
      <c r="A118" s="44" t="s">
        <v>393</v>
      </c>
      <c r="B118" s="71">
        <v>1.54790662453043</v>
      </c>
      <c r="C118" s="71">
        <v>1.2278439845643869</v>
      </c>
      <c r="D118" s="56">
        <v>0.79322871619395219</v>
      </c>
      <c r="E118" s="86">
        <v>0.642412325417695</v>
      </c>
      <c r="F118" s="56">
        <v>0.41502007629987109</v>
      </c>
      <c r="G118" s="86">
        <v>0.58543165914669204</v>
      </c>
      <c r="H118" s="56">
        <v>0.3782086398940811</v>
      </c>
    </row>
    <row r="119" spans="1:8" x14ac:dyDescent="0.25">
      <c r="A119" s="44" t="s">
        <v>394</v>
      </c>
      <c r="B119" s="71">
        <v>4.2824572825876199</v>
      </c>
      <c r="C119" s="71">
        <v>2.510695202160778</v>
      </c>
      <c r="D119" s="56">
        <v>0.58627442995618684</v>
      </c>
      <c r="E119" s="86">
        <v>0.75174388281878801</v>
      </c>
      <c r="F119" s="56">
        <v>0.1755403109040603</v>
      </c>
      <c r="G119" s="86">
        <v>1.7589513193419901</v>
      </c>
      <c r="H119" s="56">
        <v>0.41073411905212659</v>
      </c>
    </row>
    <row r="120" spans="1:8" x14ac:dyDescent="0.25">
      <c r="A120" s="44" t="s">
        <v>395</v>
      </c>
      <c r="B120" s="71">
        <v>3.2000901339560701</v>
      </c>
      <c r="C120" s="71">
        <v>0.76041813964436111</v>
      </c>
      <c r="D120" s="56">
        <v>0.23762397551730957</v>
      </c>
      <c r="E120" s="86">
        <v>0.100793333820946</v>
      </c>
      <c r="F120" s="56">
        <v>3.1497029646581097E-2</v>
      </c>
      <c r="G120" s="86">
        <v>0.65962480582341509</v>
      </c>
      <c r="H120" s="56">
        <v>0.20612694587072847</v>
      </c>
    </row>
    <row r="121" spans="1:8" x14ac:dyDescent="0.25">
      <c r="A121" s="44" t="s">
        <v>396</v>
      </c>
      <c r="B121" s="71">
        <v>8.9117894478470401</v>
      </c>
      <c r="C121" s="71">
        <v>6.6533260250252599</v>
      </c>
      <c r="D121" s="56">
        <v>0.74657576505385315</v>
      </c>
      <c r="E121" s="86">
        <v>2.5154836165763799</v>
      </c>
      <c r="F121" s="56">
        <v>0.28226470466984432</v>
      </c>
      <c r="G121" s="86">
        <v>4.1378424084488801</v>
      </c>
      <c r="H121" s="56">
        <v>0.46431106038400888</v>
      </c>
    </row>
    <row r="122" spans="1:8" x14ac:dyDescent="0.25">
      <c r="A122" s="44" t="s">
        <v>398</v>
      </c>
      <c r="B122" s="71">
        <v>6.89886426121629</v>
      </c>
      <c r="C122" s="71">
        <v>4.7181230354403487</v>
      </c>
      <c r="D122" s="56">
        <v>0.68389851674057001</v>
      </c>
      <c r="E122" s="86">
        <v>3.8841080680702298</v>
      </c>
      <c r="F122" s="56">
        <v>0.56300688359759821</v>
      </c>
      <c r="G122" s="86">
        <v>0.83401496737011904</v>
      </c>
      <c r="H122" s="56">
        <v>0.12089163314297181</v>
      </c>
    </row>
    <row r="123" spans="1:8" x14ac:dyDescent="0.25">
      <c r="A123" s="44" t="s">
        <v>397</v>
      </c>
      <c r="B123" s="71">
        <v>4.37686777899067</v>
      </c>
      <c r="C123" s="71">
        <v>2.7069868645734569</v>
      </c>
      <c r="D123" s="56">
        <v>0.61847581450077593</v>
      </c>
      <c r="E123" s="86">
        <v>0.39397782455900698</v>
      </c>
      <c r="F123" s="56">
        <v>9.0013645477282495E-2</v>
      </c>
      <c r="G123" s="86">
        <v>2.3130090400144501</v>
      </c>
      <c r="H123" s="56">
        <v>0.52846216902349352</v>
      </c>
    </row>
    <row r="124" spans="1:8" x14ac:dyDescent="0.25">
      <c r="A124" s="44" t="s">
        <v>399</v>
      </c>
      <c r="B124" s="71">
        <v>7.8445497386497998</v>
      </c>
      <c r="C124" s="71">
        <v>3.6590884776386101</v>
      </c>
      <c r="D124" s="56">
        <v>0.46644977717591868</v>
      </c>
      <c r="E124" s="86">
        <v>1.6691942868773899</v>
      </c>
      <c r="F124" s="56">
        <v>0.21278395095811972</v>
      </c>
      <c r="G124" s="86">
        <v>1.98989419076122</v>
      </c>
      <c r="H124" s="56">
        <v>0.25366582621779893</v>
      </c>
    </row>
    <row r="125" spans="1:8" x14ac:dyDescent="0.25">
      <c r="A125" s="44" t="s">
        <v>400</v>
      </c>
      <c r="B125" s="71">
        <v>2.1242235928861501</v>
      </c>
      <c r="C125" s="71">
        <v>1.839933063811755</v>
      </c>
      <c r="D125" s="56">
        <v>0.86616732342750513</v>
      </c>
      <c r="E125" s="86">
        <v>1.41911553679076</v>
      </c>
      <c r="F125" s="56">
        <v>0.66806316507511776</v>
      </c>
      <c r="G125" s="86">
        <v>0.42081752702099501</v>
      </c>
      <c r="H125" s="56">
        <v>0.19810415835238732</v>
      </c>
    </row>
    <row r="126" spans="1:8" x14ac:dyDescent="0.25">
      <c r="A126" s="44" t="s">
        <v>401</v>
      </c>
      <c r="B126" s="71">
        <v>2.85403082294079</v>
      </c>
      <c r="C126" s="71">
        <v>1.8017749238614851</v>
      </c>
      <c r="D126" s="56">
        <v>0.63130885251089841</v>
      </c>
      <c r="E126" s="86">
        <v>0.91767439401383</v>
      </c>
      <c r="F126" s="56">
        <v>0.32153625904721639</v>
      </c>
      <c r="G126" s="86">
        <v>0.88410052984765497</v>
      </c>
      <c r="H126" s="56">
        <v>0.30977259346368197</v>
      </c>
    </row>
    <row r="127" spans="1:8" x14ac:dyDescent="0.25">
      <c r="A127" s="44" t="s">
        <v>402</v>
      </c>
      <c r="B127" s="71">
        <v>1.5780101618504201</v>
      </c>
      <c r="C127" s="71">
        <v>1.23130238566503</v>
      </c>
      <c r="D127" s="56">
        <v>0.780287995244067</v>
      </c>
      <c r="E127" s="86">
        <v>0</v>
      </c>
      <c r="F127" s="56">
        <v>0</v>
      </c>
      <c r="G127" s="86">
        <v>1.23130238566503</v>
      </c>
      <c r="H127" s="56">
        <v>0.780287995244067</v>
      </c>
    </row>
    <row r="128" spans="1:8" x14ac:dyDescent="0.25">
      <c r="A128" s="44" t="s">
        <v>403</v>
      </c>
      <c r="B128" s="71">
        <v>4.6494440767447101</v>
      </c>
      <c r="C128" s="71">
        <v>3.6972284903535098</v>
      </c>
      <c r="D128" s="56">
        <v>0.7951979697628947</v>
      </c>
      <c r="E128" s="86">
        <v>2.31040353149477</v>
      </c>
      <c r="F128" s="56">
        <v>0.49692038303047831</v>
      </c>
      <c r="G128" s="86">
        <v>1.38682495885874</v>
      </c>
      <c r="H128" s="56">
        <v>0.29827758673241639</v>
      </c>
    </row>
    <row r="129" spans="1:8" x14ac:dyDescent="0.25">
      <c r="A129" s="44" t="s">
        <v>404</v>
      </c>
      <c r="B129" s="71">
        <v>5.26097546038738</v>
      </c>
      <c r="C129" s="71">
        <v>2.1191005301387529</v>
      </c>
      <c r="D129" s="56">
        <v>0.40279612518525559</v>
      </c>
      <c r="E129" s="86">
        <v>0.60839517731146309</v>
      </c>
      <c r="F129" s="56">
        <v>0.11564303652286287</v>
      </c>
      <c r="G129" s="86">
        <v>1.51070535282729</v>
      </c>
      <c r="H129" s="56">
        <v>0.28715308866239281</v>
      </c>
    </row>
    <row r="130" spans="1:8" x14ac:dyDescent="0.25">
      <c r="A130" s="44" t="s">
        <v>405</v>
      </c>
      <c r="B130" s="71">
        <v>3.1798497056728303</v>
      </c>
      <c r="C130" s="71">
        <v>2.7403021427198402</v>
      </c>
      <c r="D130" s="56">
        <v>0.86177096289524624</v>
      </c>
      <c r="E130" s="86">
        <v>1.4000980214239001</v>
      </c>
      <c r="F130" s="56">
        <v>0.44030320644593191</v>
      </c>
      <c r="G130" s="86">
        <v>1.3402041212959399</v>
      </c>
      <c r="H130" s="56">
        <v>0.42146775644931422</v>
      </c>
    </row>
    <row r="131" spans="1:8" x14ac:dyDescent="0.25">
      <c r="A131" s="44" t="s">
        <v>406</v>
      </c>
      <c r="B131" s="71">
        <v>5.54518840092895</v>
      </c>
      <c r="C131" s="71">
        <v>3.9004789930800925</v>
      </c>
      <c r="D131" s="56">
        <v>0.70339882273912824</v>
      </c>
      <c r="E131" s="86">
        <v>0.135829066160013</v>
      </c>
      <c r="F131" s="56">
        <v>2.4494941621326774E-2</v>
      </c>
      <c r="G131" s="86">
        <v>3.7646499269200797</v>
      </c>
      <c r="H131" s="56">
        <v>0.67890388111780153</v>
      </c>
    </row>
    <row r="132" spans="1:8" x14ac:dyDescent="0.25">
      <c r="A132" s="44" t="s">
        <v>407</v>
      </c>
      <c r="B132" s="71">
        <v>0.62227686113846303</v>
      </c>
      <c r="C132" s="71">
        <v>0.49527205208609643</v>
      </c>
      <c r="D132" s="56">
        <v>0.79590305058103916</v>
      </c>
      <c r="E132" s="86">
        <v>2.6260415270406E-5</v>
      </c>
      <c r="F132" s="56">
        <v>4.2200533091271067E-5</v>
      </c>
      <c r="G132" s="86">
        <v>0.495245791670826</v>
      </c>
      <c r="H132" s="56">
        <v>0.79586085004794782</v>
      </c>
    </row>
    <row r="133" spans="1:8" x14ac:dyDescent="0.25">
      <c r="A133" s="44" t="s">
        <v>408</v>
      </c>
      <c r="B133" s="71">
        <v>6.3671080388764603</v>
      </c>
      <c r="C133" s="71">
        <v>3.29952241321456</v>
      </c>
      <c r="D133" s="56">
        <v>0.51821366828837312</v>
      </c>
      <c r="E133" s="86">
        <v>1.7588829975818101</v>
      </c>
      <c r="F133" s="56">
        <v>0.27624519433978106</v>
      </c>
      <c r="G133" s="86">
        <v>1.5406394156327499</v>
      </c>
      <c r="H133" s="56">
        <v>0.24196847394859206</v>
      </c>
    </row>
    <row r="134" spans="1:8" x14ac:dyDescent="0.25">
      <c r="A134" s="44" t="s">
        <v>409</v>
      </c>
      <c r="B134" s="71">
        <v>2.8041008503341298</v>
      </c>
      <c r="C134" s="71">
        <v>1.4840795000604761</v>
      </c>
      <c r="D134" s="56">
        <v>0.52925325417009761</v>
      </c>
      <c r="E134" s="86">
        <v>0.27284595224848601</v>
      </c>
      <c r="F134" s="56">
        <v>9.7302474772251638E-2</v>
      </c>
      <c r="G134" s="86">
        <v>1.21123354781199</v>
      </c>
      <c r="H134" s="56">
        <v>0.43195077939784599</v>
      </c>
    </row>
    <row r="135" spans="1:8" x14ac:dyDescent="0.25">
      <c r="A135" s="44" t="s">
        <v>410</v>
      </c>
      <c r="B135" s="71">
        <v>5.9919277186939697</v>
      </c>
      <c r="C135" s="71">
        <v>4.4489290746572294</v>
      </c>
      <c r="D135" s="56">
        <v>0.74248710657460004</v>
      </c>
      <c r="E135" s="86">
        <v>2.2372068920196599</v>
      </c>
      <c r="F135" s="56">
        <v>0.37337014013701963</v>
      </c>
      <c r="G135" s="86">
        <v>2.2117221826375699</v>
      </c>
      <c r="H135" s="56">
        <v>0.36911696643758046</v>
      </c>
    </row>
    <row r="136" spans="1:8" x14ac:dyDescent="0.25">
      <c r="A136" s="44" t="s">
        <v>411</v>
      </c>
      <c r="B136" s="71">
        <v>4.9894127139637403</v>
      </c>
      <c r="C136" s="71">
        <v>3.8749356421400898</v>
      </c>
      <c r="D136" s="56">
        <v>0.77663161263356861</v>
      </c>
      <c r="E136" s="86">
        <v>1.09901421368515</v>
      </c>
      <c r="F136" s="56">
        <v>0.22026925345529491</v>
      </c>
      <c r="G136" s="86">
        <v>2.7759214284549398</v>
      </c>
      <c r="H136" s="56">
        <v>0.5563623591782737</v>
      </c>
    </row>
    <row r="137" spans="1:8" x14ac:dyDescent="0.25">
      <c r="A137" s="44" t="s">
        <v>693</v>
      </c>
      <c r="B137" s="71">
        <v>3.4600220528451602</v>
      </c>
      <c r="C137" s="71">
        <v>2.9307752402937428</v>
      </c>
      <c r="D137" s="56">
        <v>0.847039468399856</v>
      </c>
      <c r="E137" s="86">
        <v>3.8346186918772798E-2</v>
      </c>
      <c r="F137" s="56">
        <v>1.1082642345369129E-2</v>
      </c>
      <c r="G137" s="86">
        <v>2.8924290533749701</v>
      </c>
      <c r="H137" s="56">
        <v>0.83595682605448685</v>
      </c>
    </row>
    <row r="138" spans="1:8" x14ac:dyDescent="0.25">
      <c r="A138" s="44" t="s">
        <v>412</v>
      </c>
      <c r="B138" s="71">
        <v>4.5743530729889299</v>
      </c>
      <c r="C138" s="71">
        <v>2.7074146447859659</v>
      </c>
      <c r="D138" s="56">
        <v>0.59186831483843305</v>
      </c>
      <c r="E138" s="86">
        <v>1.9820861573704101</v>
      </c>
      <c r="F138" s="56">
        <v>0.43330414721907207</v>
      </c>
      <c r="G138" s="86">
        <v>0.725328487415556</v>
      </c>
      <c r="H138" s="56">
        <v>0.15856416761936104</v>
      </c>
    </row>
    <row r="139" spans="1:8" x14ac:dyDescent="0.25">
      <c r="A139" s="44" t="s">
        <v>413</v>
      </c>
      <c r="B139" s="71">
        <v>7.5004471368964492</v>
      </c>
      <c r="C139" s="71">
        <v>2.5132818944293822</v>
      </c>
      <c r="D139" s="56">
        <v>0.33508427545152103</v>
      </c>
      <c r="E139" s="86">
        <v>0.824647632904422</v>
      </c>
      <c r="F139" s="56">
        <v>0.1099464629045631</v>
      </c>
      <c r="G139" s="86">
        <v>1.6886342615249601</v>
      </c>
      <c r="H139" s="56">
        <v>0.22513781254695794</v>
      </c>
    </row>
    <row r="140" spans="1:8" x14ac:dyDescent="0.25">
      <c r="A140" s="44" t="s">
        <v>414</v>
      </c>
      <c r="B140" s="71">
        <v>5.28507295806084</v>
      </c>
      <c r="C140" s="71">
        <v>3.4751160081881647</v>
      </c>
      <c r="D140" s="56">
        <v>0.65753416003233922</v>
      </c>
      <c r="E140" s="86">
        <v>0.95922715225706501</v>
      </c>
      <c r="F140" s="56">
        <v>0.18149742867674953</v>
      </c>
      <c r="G140" s="86">
        <v>2.5158888559310997</v>
      </c>
      <c r="H140" s="56">
        <v>0.47603673135558966</v>
      </c>
    </row>
    <row r="141" spans="1:8" x14ac:dyDescent="0.25">
      <c r="A141" s="44" t="s">
        <v>415</v>
      </c>
      <c r="B141" s="71">
        <v>0.73595001418695705</v>
      </c>
      <c r="C141" s="71">
        <v>0.39134887339046143</v>
      </c>
      <c r="D141" s="56">
        <v>0.53176012751736301</v>
      </c>
      <c r="E141" s="86">
        <v>0.38425417368575698</v>
      </c>
      <c r="F141" s="56">
        <v>0.5221199351565512</v>
      </c>
      <c r="G141" s="86">
        <v>7.09469970470446E-3</v>
      </c>
      <c r="H141" s="56">
        <v>9.6401923608118289E-3</v>
      </c>
    </row>
    <row r="142" spans="1:8" x14ac:dyDescent="0.25">
      <c r="A142" s="44" t="s">
        <v>416</v>
      </c>
      <c r="B142" s="71">
        <v>19.272517980679801</v>
      </c>
      <c r="C142" s="71">
        <v>7.6978260994036809</v>
      </c>
      <c r="D142" s="56">
        <v>0.39941984265473518</v>
      </c>
      <c r="E142" s="86">
        <v>4.1621755425179803</v>
      </c>
      <c r="F142" s="56">
        <v>0.21596428378951071</v>
      </c>
      <c r="G142" s="86">
        <v>3.5356505568857002</v>
      </c>
      <c r="H142" s="56">
        <v>0.18345555886522447</v>
      </c>
    </row>
    <row r="143" spans="1:8" x14ac:dyDescent="0.25">
      <c r="A143" s="44" t="s">
        <v>417</v>
      </c>
      <c r="B143" s="71">
        <v>3.94644719957014</v>
      </c>
      <c r="C143" s="71">
        <v>2.6215954564143331</v>
      </c>
      <c r="D143" s="56">
        <v>0.66429254563443441</v>
      </c>
      <c r="E143" s="86">
        <v>0.92221518515365297</v>
      </c>
      <c r="F143" s="56">
        <v>0.23368238279080578</v>
      </c>
      <c r="G143" s="86">
        <v>1.69938027126068</v>
      </c>
      <c r="H143" s="56">
        <v>0.43061016284362857</v>
      </c>
    </row>
    <row r="144" spans="1:8" x14ac:dyDescent="0.25">
      <c r="A144" s="44" t="s">
        <v>418</v>
      </c>
      <c r="B144" s="71">
        <v>8.2026168201862699</v>
      </c>
      <c r="C144" s="71">
        <v>6.3514091530031802</v>
      </c>
      <c r="D144" s="56">
        <v>0.77431498901334128</v>
      </c>
      <c r="E144" s="86">
        <v>4.1822377750049196</v>
      </c>
      <c r="F144" s="56">
        <v>0.50986628617255669</v>
      </c>
      <c r="G144" s="86">
        <v>2.1691713779982602</v>
      </c>
      <c r="H144" s="56">
        <v>0.26444870284078459</v>
      </c>
    </row>
    <row r="145" spans="1:8" x14ac:dyDescent="0.25">
      <c r="A145" s="44" t="s">
        <v>419</v>
      </c>
      <c r="B145" s="71">
        <v>0.19487574025963</v>
      </c>
      <c r="C145" s="71">
        <v>0.16911231557265477</v>
      </c>
      <c r="D145" s="56">
        <v>0.86779562888304618</v>
      </c>
      <c r="E145" s="86">
        <v>7.3040942588633792E-2</v>
      </c>
      <c r="F145" s="56">
        <v>0.37480777489964862</v>
      </c>
      <c r="G145" s="86">
        <v>9.6071372984020992E-2</v>
      </c>
      <c r="H145" s="56">
        <v>0.49298785398339762</v>
      </c>
    </row>
    <row r="146" spans="1:8" x14ac:dyDescent="0.25">
      <c r="A146" s="44" t="s">
        <v>428</v>
      </c>
      <c r="B146" s="71">
        <v>3.5043641042286797</v>
      </c>
      <c r="C146" s="71">
        <v>2.0377881596236871</v>
      </c>
      <c r="D146" s="56">
        <v>0.58150012356441771</v>
      </c>
      <c r="E146" s="86">
        <v>0.29496259903188699</v>
      </c>
      <c r="F146" s="56">
        <v>8.4170077725644624E-2</v>
      </c>
      <c r="G146" s="86">
        <v>1.7428255605917999</v>
      </c>
      <c r="H146" s="56">
        <v>0.49733004583877299</v>
      </c>
    </row>
    <row r="147" spans="1:8" x14ac:dyDescent="0.25">
      <c r="A147" s="44" t="s">
        <v>420</v>
      </c>
      <c r="B147" s="71">
        <v>3.1336881495509301</v>
      </c>
      <c r="C147" s="71">
        <v>2.5273181130822802</v>
      </c>
      <c r="D147" s="56">
        <v>0.806499559774145</v>
      </c>
      <c r="E147" s="86">
        <v>2.5273181130822802</v>
      </c>
      <c r="F147" s="56">
        <v>0.806499559774145</v>
      </c>
      <c r="G147" s="86">
        <v>0</v>
      </c>
      <c r="H147" s="56">
        <v>0</v>
      </c>
    </row>
    <row r="148" spans="1:8" x14ac:dyDescent="0.25">
      <c r="A148" s="44" t="s">
        <v>421</v>
      </c>
      <c r="B148" s="71">
        <v>1.4993813199624699</v>
      </c>
      <c r="C148" s="71">
        <v>1.2471985200690963</v>
      </c>
      <c r="D148" s="56">
        <v>0.83180876236360879</v>
      </c>
      <c r="E148" s="86">
        <v>1.0599060333560102</v>
      </c>
      <c r="F148" s="56">
        <v>0.70689558369484029</v>
      </c>
      <c r="G148" s="86">
        <v>0.18729248671308599</v>
      </c>
      <c r="H148" s="56">
        <v>0.12491317866876853</v>
      </c>
    </row>
    <row r="149" spans="1:8" x14ac:dyDescent="0.25">
      <c r="A149" s="44" t="s">
        <v>422</v>
      </c>
      <c r="B149" s="71">
        <v>4.3548487607525006</v>
      </c>
      <c r="C149" s="71">
        <v>0.63664672628867203</v>
      </c>
      <c r="D149" s="56">
        <v>0.14619261454642618</v>
      </c>
      <c r="E149" s="86">
        <v>0.34373619119294802</v>
      </c>
      <c r="F149" s="56">
        <v>7.8931832097322199E-2</v>
      </c>
      <c r="G149" s="86">
        <v>0.29291053509572401</v>
      </c>
      <c r="H149" s="56">
        <v>6.7260782449103981E-2</v>
      </c>
    </row>
    <row r="150" spans="1:8" x14ac:dyDescent="0.25">
      <c r="A150" s="44" t="s">
        <v>423</v>
      </c>
      <c r="B150" s="71">
        <v>0.49073554920578405</v>
      </c>
      <c r="C150" s="71">
        <v>0.16144615481408145</v>
      </c>
      <c r="D150" s="56">
        <v>0.3289880977144799</v>
      </c>
      <c r="E150" s="86">
        <v>2.8920384108444999E-5</v>
      </c>
      <c r="F150" s="56">
        <v>5.8932726914221542E-5</v>
      </c>
      <c r="G150" s="86">
        <v>0.16141723442997299</v>
      </c>
      <c r="H150" s="56">
        <v>0.32892916498756569</v>
      </c>
    </row>
    <row r="151" spans="1:8" x14ac:dyDescent="0.25">
      <c r="A151" s="44" t="s">
        <v>424</v>
      </c>
      <c r="B151" s="71">
        <v>5.6187332833266899</v>
      </c>
      <c r="C151" s="71">
        <v>3.1538204901442013</v>
      </c>
      <c r="D151" s="56">
        <v>0.56130453807142011</v>
      </c>
      <c r="E151" s="86">
        <v>2.2604185692172001</v>
      </c>
      <c r="F151" s="56">
        <v>0.40230038608966884</v>
      </c>
      <c r="G151" s="86">
        <v>0.89340192092700099</v>
      </c>
      <c r="H151" s="56">
        <v>0.15900415198175122</v>
      </c>
    </row>
    <row r="152" spans="1:8" x14ac:dyDescent="0.25">
      <c r="A152" s="44" t="s">
        <v>425</v>
      </c>
      <c r="B152" s="71">
        <v>3.6645172823024601</v>
      </c>
      <c r="C152" s="71">
        <v>2.6284114539519932</v>
      </c>
      <c r="D152" s="56">
        <v>0.71725994216093059</v>
      </c>
      <c r="E152" s="86">
        <v>1.84847555790902</v>
      </c>
      <c r="F152" s="56">
        <v>0.50442538962392358</v>
      </c>
      <c r="G152" s="86">
        <v>0.77993589604297298</v>
      </c>
      <c r="H152" s="56">
        <v>0.21283455253700698</v>
      </c>
    </row>
    <row r="153" spans="1:8" x14ac:dyDescent="0.25">
      <c r="A153" s="44" t="s">
        <v>426</v>
      </c>
      <c r="B153" s="71">
        <v>0.52195759678389198</v>
      </c>
      <c r="C153" s="71">
        <v>0.47061874841840201</v>
      </c>
      <c r="D153" s="56">
        <v>0.90164172591447889</v>
      </c>
      <c r="E153" s="86">
        <v>0</v>
      </c>
      <c r="F153" s="56">
        <v>0</v>
      </c>
      <c r="G153" s="86">
        <v>0.47061874841840201</v>
      </c>
      <c r="H153" s="56">
        <v>0.90164172591447889</v>
      </c>
    </row>
    <row r="154" spans="1:8" x14ac:dyDescent="0.25">
      <c r="A154" s="44" t="s">
        <v>427</v>
      </c>
      <c r="B154" s="71">
        <v>5.1545237678724698</v>
      </c>
      <c r="C154" s="71">
        <v>2.326955189963384</v>
      </c>
      <c r="D154" s="56">
        <v>0.45143941414472027</v>
      </c>
      <c r="E154" s="86">
        <v>1.49412985670817</v>
      </c>
      <c r="F154" s="56">
        <v>0.28986768205840913</v>
      </c>
      <c r="G154" s="86">
        <v>0.83282533325521402</v>
      </c>
      <c r="H154" s="56">
        <v>0.1615717320863112</v>
      </c>
    </row>
    <row r="155" spans="1:8" x14ac:dyDescent="0.25">
      <c r="A155" s="43" t="s">
        <v>611</v>
      </c>
      <c r="B155" s="71">
        <v>49.766563790898196</v>
      </c>
      <c r="C155" s="71">
        <v>21.383666948735488</v>
      </c>
      <c r="D155" s="56">
        <v>0.42967939354989876</v>
      </c>
      <c r="E155" s="86">
        <v>14.55068582695791</v>
      </c>
      <c r="F155" s="56">
        <v>0.29237875229028942</v>
      </c>
      <c r="G155" s="86">
        <v>6.832981121777582</v>
      </c>
      <c r="H155" s="56">
        <v>0.13730064125960945</v>
      </c>
    </row>
    <row r="156" spans="1:8" x14ac:dyDescent="0.25">
      <c r="A156" s="44" t="s">
        <v>604</v>
      </c>
      <c r="B156" s="71">
        <v>5.7926959285449904</v>
      </c>
      <c r="C156" s="71">
        <v>1.6809406448986939</v>
      </c>
      <c r="D156" s="56">
        <v>0.29018278632845701</v>
      </c>
      <c r="E156" s="86">
        <v>1.2684727079764799</v>
      </c>
      <c r="F156" s="56">
        <v>0.21897795493213382</v>
      </c>
      <c r="G156" s="86">
        <v>0.41246793692221401</v>
      </c>
      <c r="H156" s="56">
        <v>7.120483139632322E-2</v>
      </c>
    </row>
    <row r="157" spans="1:8" x14ac:dyDescent="0.25">
      <c r="A157" s="44" t="s">
        <v>605</v>
      </c>
      <c r="B157" s="71">
        <v>3.0062871157884903</v>
      </c>
      <c r="C157" s="71">
        <v>0.17599857048340939</v>
      </c>
      <c r="D157" s="56">
        <v>5.8543500239579882E-2</v>
      </c>
      <c r="E157" s="86">
        <v>0.11400902328292899</v>
      </c>
      <c r="F157" s="56">
        <v>3.7923531217019718E-2</v>
      </c>
      <c r="G157" s="86">
        <v>6.1989547200480402E-2</v>
      </c>
      <c r="H157" s="56">
        <v>2.061996902256016E-2</v>
      </c>
    </row>
    <row r="158" spans="1:8" x14ac:dyDescent="0.25">
      <c r="A158" s="44" t="s">
        <v>606</v>
      </c>
      <c r="B158" s="71">
        <v>5.8588878964834805</v>
      </c>
      <c r="C158" s="71">
        <v>4.3346440665015695</v>
      </c>
      <c r="D158" s="56">
        <v>0.73984075870494703</v>
      </c>
      <c r="E158" s="86">
        <v>3.08949524548078</v>
      </c>
      <c r="F158" s="56">
        <v>0.52731769237897574</v>
      </c>
      <c r="G158" s="86">
        <v>1.2451488210207899</v>
      </c>
      <c r="H158" s="56">
        <v>0.21252306632597143</v>
      </c>
    </row>
    <row r="159" spans="1:8" x14ac:dyDescent="0.25">
      <c r="A159" s="44" t="s">
        <v>607</v>
      </c>
      <c r="B159" s="71">
        <v>3.9087053708853201</v>
      </c>
      <c r="C159" s="71">
        <v>1.8758422852108909</v>
      </c>
      <c r="D159" s="56">
        <v>0.47991396312022705</v>
      </c>
      <c r="E159" s="86">
        <v>0.64465435087942102</v>
      </c>
      <c r="F159" s="56">
        <v>0.16492784431419222</v>
      </c>
      <c r="G159" s="86">
        <v>1.23118793433147</v>
      </c>
      <c r="H159" s="56">
        <v>0.31498611880603489</v>
      </c>
    </row>
    <row r="160" spans="1:8" x14ac:dyDescent="0.25">
      <c r="A160" s="44" t="s">
        <v>608</v>
      </c>
      <c r="B160" s="71">
        <v>10.9247377331646</v>
      </c>
      <c r="C160" s="71">
        <v>5.3246046219893799</v>
      </c>
      <c r="D160" s="56">
        <v>0.48738969777052821</v>
      </c>
      <c r="E160" s="86">
        <v>4.0073809396276703</v>
      </c>
      <c r="F160" s="56">
        <v>0.36681712984855708</v>
      </c>
      <c r="G160" s="86">
        <v>1.3172236823617101</v>
      </c>
      <c r="H160" s="56">
        <v>0.12057256792197117</v>
      </c>
    </row>
    <row r="161" spans="1:8" x14ac:dyDescent="0.25">
      <c r="A161" s="44" t="s">
        <v>609</v>
      </c>
      <c r="B161" s="71">
        <v>9.4757420498850404</v>
      </c>
      <c r="C161" s="71">
        <v>3.0218179164245367</v>
      </c>
      <c r="D161" s="56">
        <v>0.31890039856680114</v>
      </c>
      <c r="E161" s="86">
        <v>2.4936249616225199</v>
      </c>
      <c r="F161" s="56">
        <v>0.26315880576896589</v>
      </c>
      <c r="G161" s="86">
        <v>0.528192954802017</v>
      </c>
      <c r="H161" s="56">
        <v>5.574159279783529E-2</v>
      </c>
    </row>
    <row r="162" spans="1:8" x14ac:dyDescent="0.25">
      <c r="A162" s="44" t="s">
        <v>610</v>
      </c>
      <c r="B162" s="71">
        <v>2.34084667984308</v>
      </c>
      <c r="C162" s="71">
        <v>1.5175544563560708</v>
      </c>
      <c r="D162" s="56">
        <v>0.64829297425741739</v>
      </c>
      <c r="E162" s="86">
        <v>1.3090850046054299</v>
      </c>
      <c r="F162" s="56">
        <v>0.55923568847028682</v>
      </c>
      <c r="G162" s="86">
        <v>0.20846945175064102</v>
      </c>
      <c r="H162" s="56">
        <v>8.9057285787130611E-2</v>
      </c>
    </row>
    <row r="163" spans="1:8" x14ac:dyDescent="0.25">
      <c r="A163" s="44" t="s">
        <v>611</v>
      </c>
      <c r="B163" s="71">
        <v>4.3181605074320597</v>
      </c>
      <c r="C163" s="71">
        <v>2.6325255013548481</v>
      </c>
      <c r="D163" s="56">
        <v>0.60964049317387892</v>
      </c>
      <c r="E163" s="86">
        <v>0.80422470796658796</v>
      </c>
      <c r="F163" s="56">
        <v>0.18624243044750724</v>
      </c>
      <c r="G163" s="86">
        <v>1.82830079338826</v>
      </c>
      <c r="H163" s="56">
        <v>0.42339806272637165</v>
      </c>
    </row>
    <row r="164" spans="1:8" x14ac:dyDescent="0.25">
      <c r="A164" s="44" t="s">
        <v>612</v>
      </c>
      <c r="B164" s="71">
        <v>4.1405005088711295</v>
      </c>
      <c r="C164" s="71">
        <v>0.81973888551609109</v>
      </c>
      <c r="D164" s="56">
        <v>0.19798062668022365</v>
      </c>
      <c r="E164" s="86">
        <v>0.81973888551609109</v>
      </c>
      <c r="F164" s="56">
        <v>0.19798062668022365</v>
      </c>
      <c r="G164" s="86">
        <v>0</v>
      </c>
      <c r="H164" s="56">
        <v>0</v>
      </c>
    </row>
    <row r="165" spans="1:8" x14ac:dyDescent="0.25">
      <c r="A165" s="42" t="s">
        <v>666</v>
      </c>
      <c r="B165" s="71">
        <v>219.89970952951086</v>
      </c>
      <c r="C165" s="71">
        <v>91.041459720998446</v>
      </c>
      <c r="D165" s="56">
        <v>0.41401355152213398</v>
      </c>
      <c r="E165" s="86">
        <v>46.097206366114065</v>
      </c>
      <c r="F165" s="56">
        <v>0.20962831858551298</v>
      </c>
      <c r="G165" s="86">
        <v>44.944253354884417</v>
      </c>
      <c r="H165" s="56">
        <v>0.2043852329366212</v>
      </c>
    </row>
    <row r="166" spans="1:8" x14ac:dyDescent="0.25">
      <c r="A166" s="43" t="s">
        <v>172</v>
      </c>
      <c r="B166" s="71">
        <v>42.003377055638254</v>
      </c>
      <c r="C166" s="71">
        <v>30.977927336214108</v>
      </c>
      <c r="D166" s="56">
        <v>0.73751039815632724</v>
      </c>
      <c r="E166" s="86">
        <v>12.87725561941882</v>
      </c>
      <c r="F166" s="56">
        <v>0.30657667364129865</v>
      </c>
      <c r="G166" s="86">
        <v>18.100671716795286</v>
      </c>
      <c r="H166" s="56">
        <v>0.43093372451502854</v>
      </c>
    </row>
    <row r="167" spans="1:8" x14ac:dyDescent="0.25">
      <c r="A167" s="44" t="s">
        <v>173</v>
      </c>
      <c r="B167" s="71">
        <v>21.649341580616401</v>
      </c>
      <c r="C167" s="71">
        <v>17.977049652480119</v>
      </c>
      <c r="D167" s="56">
        <v>0.83037396705753652</v>
      </c>
      <c r="E167" s="86">
        <v>9.9078645902012497</v>
      </c>
      <c r="F167" s="56">
        <v>0.45765200541120349</v>
      </c>
      <c r="G167" s="86">
        <v>8.0691850622788692</v>
      </c>
      <c r="H167" s="56">
        <v>0.37272196164633303</v>
      </c>
    </row>
    <row r="168" spans="1:8" x14ac:dyDescent="0.25">
      <c r="A168" s="44" t="s">
        <v>176</v>
      </c>
      <c r="B168" s="71">
        <v>3.7974206216143296</v>
      </c>
      <c r="C168" s="71">
        <v>0.44897974150547398</v>
      </c>
      <c r="D168" s="56">
        <v>0.11823281807391862</v>
      </c>
      <c r="E168" s="86">
        <v>0.22448987075273699</v>
      </c>
      <c r="F168" s="56">
        <v>5.9116409036959312E-2</v>
      </c>
      <c r="G168" s="86">
        <v>0.22448987075273699</v>
      </c>
      <c r="H168" s="56">
        <v>5.9116409036959312E-2</v>
      </c>
    </row>
    <row r="169" spans="1:8" x14ac:dyDescent="0.25">
      <c r="A169" s="44" t="s">
        <v>174</v>
      </c>
      <c r="B169" s="71">
        <v>8.27646971304363</v>
      </c>
      <c r="C169" s="71">
        <v>7.1276379213699537</v>
      </c>
      <c r="D169" s="56">
        <v>0.86119301688941974</v>
      </c>
      <c r="E169" s="86">
        <v>0.10882199260049399</v>
      </c>
      <c r="F169" s="56">
        <v>1.3148358705281271E-2</v>
      </c>
      <c r="G169" s="86">
        <v>7.0188159287694596</v>
      </c>
      <c r="H169" s="56">
        <v>0.84804465818413843</v>
      </c>
    </row>
    <row r="170" spans="1:8" x14ac:dyDescent="0.25">
      <c r="A170" s="44" t="s">
        <v>175</v>
      </c>
      <c r="B170" s="71">
        <v>8.2801451403638886</v>
      </c>
      <c r="C170" s="71">
        <v>5.4242600208585605</v>
      </c>
      <c r="D170" s="56">
        <v>0.65509238411975224</v>
      </c>
      <c r="E170" s="86">
        <v>2.6360791658643401</v>
      </c>
      <c r="F170" s="56">
        <v>0.31836146844987456</v>
      </c>
      <c r="G170" s="86">
        <v>2.7881808549942204</v>
      </c>
      <c r="H170" s="56">
        <v>0.33673091566987773</v>
      </c>
    </row>
    <row r="171" spans="1:8" x14ac:dyDescent="0.25">
      <c r="A171" s="43" t="s">
        <v>190</v>
      </c>
      <c r="B171" s="71">
        <v>57.60943204580046</v>
      </c>
      <c r="C171" s="71">
        <v>18.489299703247731</v>
      </c>
      <c r="D171" s="56">
        <v>0.32094223196903643</v>
      </c>
      <c r="E171" s="86">
        <v>8.3829114227164148</v>
      </c>
      <c r="F171" s="56">
        <v>0.14551282880296165</v>
      </c>
      <c r="G171" s="86">
        <v>10.106388280531313</v>
      </c>
      <c r="H171" s="56">
        <v>0.17542940316607469</v>
      </c>
    </row>
    <row r="172" spans="1:8" x14ac:dyDescent="0.25">
      <c r="A172" s="44" t="s">
        <v>177</v>
      </c>
      <c r="B172" s="71">
        <v>0</v>
      </c>
      <c r="C172" s="71">
        <v>0</v>
      </c>
      <c r="D172" s="56"/>
      <c r="E172" s="86">
        <v>0</v>
      </c>
      <c r="F172" s="56"/>
      <c r="G172" s="86">
        <v>0</v>
      </c>
      <c r="H172" s="56"/>
    </row>
    <row r="173" spans="1:8" x14ac:dyDescent="0.25">
      <c r="A173" s="44" t="s">
        <v>178</v>
      </c>
      <c r="B173" s="71">
        <v>7.8983707300697201</v>
      </c>
      <c r="C173" s="71">
        <v>2.0605477082856249</v>
      </c>
      <c r="D173" s="56">
        <v>0.26088262740579615</v>
      </c>
      <c r="E173" s="86">
        <v>1.34316660627392</v>
      </c>
      <c r="F173" s="56">
        <v>0.17005616122327341</v>
      </c>
      <c r="G173" s="86">
        <v>0.71738110201170502</v>
      </c>
      <c r="H173" s="56">
        <v>9.0826466182522755E-2</v>
      </c>
    </row>
    <row r="174" spans="1:8" x14ac:dyDescent="0.25">
      <c r="A174" s="44" t="s">
        <v>179</v>
      </c>
      <c r="B174" s="71">
        <v>2.1478060927787399</v>
      </c>
      <c r="C174" s="71">
        <v>0.76398521549618581</v>
      </c>
      <c r="D174" s="56">
        <v>0.35570492981876883</v>
      </c>
      <c r="E174" s="86">
        <v>0.72846645220098905</v>
      </c>
      <c r="F174" s="56">
        <v>0.3391676998450685</v>
      </c>
      <c r="G174" s="86">
        <v>3.5518763295196799E-2</v>
      </c>
      <c r="H174" s="56">
        <v>1.6537229973700343E-2</v>
      </c>
    </row>
    <row r="175" spans="1:8" x14ac:dyDescent="0.25">
      <c r="A175" s="44" t="s">
        <v>180</v>
      </c>
      <c r="B175" s="71">
        <v>1.48204850187804</v>
      </c>
      <c r="C175" s="71">
        <v>0.11691159531147441</v>
      </c>
      <c r="D175" s="56">
        <v>7.8885134436103121E-2</v>
      </c>
      <c r="E175" s="86">
        <v>4.9938720699314095E-3</v>
      </c>
      <c r="F175" s="56">
        <v>3.369573980610766E-3</v>
      </c>
      <c r="G175" s="86">
        <v>0.111917723241543</v>
      </c>
      <c r="H175" s="56">
        <v>7.5515560455492348E-2</v>
      </c>
    </row>
    <row r="176" spans="1:8" x14ac:dyDescent="0.25">
      <c r="A176" s="44" t="s">
        <v>181</v>
      </c>
      <c r="B176" s="71">
        <v>1.0575796285500201</v>
      </c>
      <c r="C176" s="71">
        <v>0.21988529058387379</v>
      </c>
      <c r="D176" s="56">
        <v>0.20791369713252181</v>
      </c>
      <c r="E176" s="86">
        <v>4.5366203751451797E-2</v>
      </c>
      <c r="F176" s="56">
        <v>4.2896253413703234E-2</v>
      </c>
      <c r="G176" s="86">
        <v>0.17451908683242201</v>
      </c>
      <c r="H176" s="56">
        <v>0.1650174437188186</v>
      </c>
    </row>
    <row r="177" spans="1:8" x14ac:dyDescent="0.25">
      <c r="A177" s="44" t="s">
        <v>182</v>
      </c>
      <c r="B177" s="71">
        <v>3.6018105158743099</v>
      </c>
      <c r="C177" s="71">
        <v>1.9314589099406767</v>
      </c>
      <c r="D177" s="56">
        <v>0.53624667411795568</v>
      </c>
      <c r="E177" s="86">
        <v>0.74081844647089701</v>
      </c>
      <c r="F177" s="56">
        <v>0.20567946126146211</v>
      </c>
      <c r="G177" s="86">
        <v>1.1906404634697798</v>
      </c>
      <c r="H177" s="56">
        <v>0.33056721285649354</v>
      </c>
    </row>
    <row r="178" spans="1:8" x14ac:dyDescent="0.25">
      <c r="A178" s="44" t="s">
        <v>195</v>
      </c>
      <c r="B178" s="71">
        <v>0.86214393377132403</v>
      </c>
      <c r="C178" s="71">
        <v>0.24277193230764449</v>
      </c>
      <c r="D178" s="56">
        <v>0.28159095343358009</v>
      </c>
      <c r="E178" s="86">
        <v>6.2597739466320496E-2</v>
      </c>
      <c r="F178" s="56">
        <v>7.2607063640169375E-2</v>
      </c>
      <c r="G178" s="86">
        <v>0.18017419284132399</v>
      </c>
      <c r="H178" s="56">
        <v>0.20898388979341073</v>
      </c>
    </row>
    <row r="179" spans="1:8" x14ac:dyDescent="0.25">
      <c r="A179" s="44" t="s">
        <v>183</v>
      </c>
      <c r="B179" s="71">
        <v>3.1741088983550099</v>
      </c>
      <c r="C179" s="71">
        <v>1.9526018185616461</v>
      </c>
      <c r="D179" s="56">
        <v>0.61516535225794777</v>
      </c>
      <c r="E179" s="86">
        <v>0.67856410258892597</v>
      </c>
      <c r="F179" s="56">
        <v>0.21378097737623103</v>
      </c>
      <c r="G179" s="86">
        <v>1.2740377159727201</v>
      </c>
      <c r="H179" s="56">
        <v>0.40138437488171669</v>
      </c>
    </row>
    <row r="180" spans="1:8" x14ac:dyDescent="0.25">
      <c r="A180" s="44" t="s">
        <v>184</v>
      </c>
      <c r="B180" s="71">
        <v>2.45512271532579</v>
      </c>
      <c r="C180" s="71">
        <v>1.2564694296607277</v>
      </c>
      <c r="D180" s="56">
        <v>0.51177459351313792</v>
      </c>
      <c r="E180" s="86">
        <v>7.53710771029278E-2</v>
      </c>
      <c r="F180" s="56">
        <v>3.0699515194264417E-2</v>
      </c>
      <c r="G180" s="86">
        <v>1.1810983525577998</v>
      </c>
      <c r="H180" s="56">
        <v>0.48107507831887353</v>
      </c>
    </row>
    <row r="181" spans="1:8" x14ac:dyDescent="0.25">
      <c r="A181" s="44" t="s">
        <v>185</v>
      </c>
      <c r="B181" s="71">
        <v>1.75094699132798</v>
      </c>
      <c r="C181" s="71">
        <v>0.58348644422861595</v>
      </c>
      <c r="D181" s="56">
        <v>0.33324049621061297</v>
      </c>
      <c r="E181" s="86">
        <v>0.25119028498101997</v>
      </c>
      <c r="F181" s="56">
        <v>0.14345967423634476</v>
      </c>
      <c r="G181" s="86">
        <v>0.33229615924759598</v>
      </c>
      <c r="H181" s="56">
        <v>0.18978082197426824</v>
      </c>
    </row>
    <row r="182" spans="1:8" x14ac:dyDescent="0.25">
      <c r="A182" s="44" t="s">
        <v>186</v>
      </c>
      <c r="B182" s="71">
        <v>0.66707055162690498</v>
      </c>
      <c r="C182" s="71">
        <v>0.13678481097334871</v>
      </c>
      <c r="D182" s="56">
        <v>0.20505298973211603</v>
      </c>
      <c r="E182" s="86">
        <v>6.6698469984187991E-2</v>
      </c>
      <c r="F182" s="56">
        <v>9.9987130029227683E-2</v>
      </c>
      <c r="G182" s="86">
        <v>7.0086340989160709E-2</v>
      </c>
      <c r="H182" s="56">
        <v>0.1050658597028883</v>
      </c>
    </row>
    <row r="183" spans="1:8" x14ac:dyDescent="0.25">
      <c r="A183" s="44" t="s">
        <v>187</v>
      </c>
      <c r="B183" s="71">
        <v>2.3967306322040298</v>
      </c>
      <c r="C183" s="71">
        <v>0.1599141507607956</v>
      </c>
      <c r="D183" s="56">
        <v>6.6721787009389036E-2</v>
      </c>
      <c r="E183" s="86">
        <v>0.103195345873975</v>
      </c>
      <c r="F183" s="56">
        <v>4.3056714212008344E-2</v>
      </c>
      <c r="G183" s="86">
        <v>5.6718804886820601E-2</v>
      </c>
      <c r="H183" s="56">
        <v>2.3665072797380685E-2</v>
      </c>
    </row>
    <row r="184" spans="1:8" x14ac:dyDescent="0.25">
      <c r="A184" s="44" t="s">
        <v>188</v>
      </c>
      <c r="B184" s="71">
        <v>0.76073978101303397</v>
      </c>
      <c r="C184" s="71">
        <v>0.19689131945503879</v>
      </c>
      <c r="D184" s="56">
        <v>0.25881559551526251</v>
      </c>
      <c r="E184" s="86">
        <v>1.28779361461881E-3</v>
      </c>
      <c r="F184" s="56">
        <v>1.6928175004913353E-3</v>
      </c>
      <c r="G184" s="86">
        <v>0.19560352584041998</v>
      </c>
      <c r="H184" s="56">
        <v>0.25712277801477118</v>
      </c>
    </row>
    <row r="185" spans="1:8" x14ac:dyDescent="0.25">
      <c r="A185" s="44" t="s">
        <v>189</v>
      </c>
      <c r="B185" s="71">
        <v>1.3957317791557</v>
      </c>
      <c r="C185" s="71">
        <v>0.64290554749528206</v>
      </c>
      <c r="D185" s="56">
        <v>0.46062256165306037</v>
      </c>
      <c r="E185" s="86">
        <v>0.34555373075990398</v>
      </c>
      <c r="F185" s="56">
        <v>0.24757889439827388</v>
      </c>
      <c r="G185" s="86">
        <v>0.29735181673537803</v>
      </c>
      <c r="H185" s="56">
        <v>0.21304366725478643</v>
      </c>
    </row>
    <row r="186" spans="1:8" x14ac:dyDescent="0.25">
      <c r="A186" s="44" t="s">
        <v>190</v>
      </c>
      <c r="B186" s="71">
        <v>3.61481128197283</v>
      </c>
      <c r="C186" s="71">
        <v>1.253405184193005</v>
      </c>
      <c r="D186" s="56">
        <v>0.34674152712861483</v>
      </c>
      <c r="E186" s="86">
        <v>0.78456700583290395</v>
      </c>
      <c r="F186" s="56">
        <v>0.21704231414391192</v>
      </c>
      <c r="G186" s="86">
        <v>0.468838178360101</v>
      </c>
      <c r="H186" s="56">
        <v>0.12969921298470291</v>
      </c>
    </row>
    <row r="187" spans="1:8" x14ac:dyDescent="0.25">
      <c r="A187" s="44" t="s">
        <v>191</v>
      </c>
      <c r="B187" s="71">
        <v>0.142464001387443</v>
      </c>
      <c r="C187" s="71">
        <v>6.7833046165965499E-2</v>
      </c>
      <c r="D187" s="56">
        <v>0.47614166038680711</v>
      </c>
      <c r="E187" s="86">
        <v>3.0020338862349602E-2</v>
      </c>
      <c r="F187" s="56">
        <v>0.21072227769811638</v>
      </c>
      <c r="G187" s="86">
        <v>3.7812707303615904E-2</v>
      </c>
      <c r="H187" s="56">
        <v>0.26541938268869075</v>
      </c>
    </row>
    <row r="188" spans="1:8" x14ac:dyDescent="0.25">
      <c r="A188" s="44" t="s">
        <v>192</v>
      </c>
      <c r="B188" s="71">
        <v>0.58157865947413501</v>
      </c>
      <c r="C188" s="71">
        <v>0.44102267660081995</v>
      </c>
      <c r="D188" s="56">
        <v>0.75831990981167341</v>
      </c>
      <c r="E188" s="86">
        <v>0.37265715806545002</v>
      </c>
      <c r="F188" s="56">
        <v>0.64076828128873853</v>
      </c>
      <c r="G188" s="86">
        <v>6.8365518535369901E-2</v>
      </c>
      <c r="H188" s="56">
        <v>0.11755162852293478</v>
      </c>
    </row>
    <row r="189" spans="1:8" x14ac:dyDescent="0.25">
      <c r="A189" s="44" t="s">
        <v>193</v>
      </c>
      <c r="B189" s="71">
        <v>7.2694623524619297</v>
      </c>
      <c r="C189" s="71">
        <v>1.5773256624895111</v>
      </c>
      <c r="D189" s="56">
        <v>0.21697968653146987</v>
      </c>
      <c r="E189" s="86">
        <v>0.273799006375891</v>
      </c>
      <c r="F189" s="56">
        <v>3.7664271867803842E-2</v>
      </c>
      <c r="G189" s="86">
        <v>1.3035266561136201</v>
      </c>
      <c r="H189" s="56">
        <v>0.17931541466366602</v>
      </c>
    </row>
    <row r="190" spans="1:8" x14ac:dyDescent="0.25">
      <c r="A190" s="44" t="s">
        <v>194</v>
      </c>
      <c r="B190" s="71">
        <v>3.5297775464476597</v>
      </c>
      <c r="C190" s="71">
        <v>0.51423031596358015</v>
      </c>
      <c r="D190" s="56">
        <v>0.14568349115402399</v>
      </c>
      <c r="E190" s="86">
        <v>9.5377042550701986E-3</v>
      </c>
      <c r="F190" s="56">
        <v>2.7020695014247764E-3</v>
      </c>
      <c r="G190" s="86">
        <v>0.50469261170850999</v>
      </c>
      <c r="H190" s="56">
        <v>0.14298142165259922</v>
      </c>
    </row>
    <row r="191" spans="1:8" x14ac:dyDescent="0.25">
      <c r="A191" s="44" t="s">
        <v>196</v>
      </c>
      <c r="B191" s="71">
        <v>0.15771003906528</v>
      </c>
      <c r="C191" s="71">
        <v>2.616014149944644E-2</v>
      </c>
      <c r="D191" s="56">
        <v>0.16587492879015853</v>
      </c>
      <c r="E191" s="86">
        <v>1.32208075336514E-3</v>
      </c>
      <c r="F191" s="56">
        <v>8.3829841220056951E-3</v>
      </c>
      <c r="G191" s="86">
        <v>2.48380607460813E-2</v>
      </c>
      <c r="H191" s="56">
        <v>0.15749194466815283</v>
      </c>
    </row>
    <row r="192" spans="1:8" x14ac:dyDescent="0.25">
      <c r="A192" s="44" t="s">
        <v>197</v>
      </c>
      <c r="B192" s="71">
        <v>0.421417687316824</v>
      </c>
      <c r="C192" s="71">
        <v>0.18359761167806601</v>
      </c>
      <c r="D192" s="56">
        <v>0.4356666015777273</v>
      </c>
      <c r="E192" s="86">
        <v>6.6910986984790005E-2</v>
      </c>
      <c r="F192" s="56">
        <v>0.15877593418257735</v>
      </c>
      <c r="G192" s="86">
        <v>0.11668662469327601</v>
      </c>
      <c r="H192" s="56">
        <v>0.27689066739514995</v>
      </c>
    </row>
    <row r="193" spans="1:8" x14ac:dyDescent="0.25">
      <c r="A193" s="44" t="s">
        <v>198</v>
      </c>
      <c r="B193" s="71">
        <v>1.2257546499021501</v>
      </c>
      <c r="C193" s="71">
        <v>0.168185871490862</v>
      </c>
      <c r="D193" s="56">
        <v>0.13721006198449909</v>
      </c>
      <c r="E193" s="86">
        <v>7.7978889985943892E-2</v>
      </c>
      <c r="F193" s="56">
        <v>6.3617046031331642E-2</v>
      </c>
      <c r="G193" s="86">
        <v>9.0206981504918099E-2</v>
      </c>
      <c r="H193" s="56">
        <v>7.3593015953167432E-2</v>
      </c>
    </row>
    <row r="194" spans="1:8" x14ac:dyDescent="0.25">
      <c r="A194" s="44" t="s">
        <v>199</v>
      </c>
      <c r="B194" s="71">
        <v>4.41337183103985</v>
      </c>
      <c r="C194" s="71">
        <v>2.2555791036960211</v>
      </c>
      <c r="D194" s="56">
        <v>0.51107842032076778</v>
      </c>
      <c r="E194" s="86">
        <v>0.96521104346367104</v>
      </c>
      <c r="F194" s="56">
        <v>0.21870150089670878</v>
      </c>
      <c r="G194" s="86">
        <v>1.29036806023235</v>
      </c>
      <c r="H194" s="56">
        <v>0.29237691942405902</v>
      </c>
    </row>
    <row r="195" spans="1:8" x14ac:dyDescent="0.25">
      <c r="A195" s="44" t="s">
        <v>200</v>
      </c>
      <c r="B195" s="71">
        <v>4.0764510350156806</v>
      </c>
      <c r="C195" s="71">
        <v>1.3475160069613412</v>
      </c>
      <c r="D195" s="56">
        <v>0.33056106779807248</v>
      </c>
      <c r="E195" s="86">
        <v>1.1797271402270302</v>
      </c>
      <c r="F195" s="56">
        <v>0.28940054230836409</v>
      </c>
      <c r="G195" s="86">
        <v>0.16778886673431101</v>
      </c>
      <c r="H195" s="56">
        <v>4.1160525489708374E-2</v>
      </c>
    </row>
    <row r="196" spans="1:8" x14ac:dyDescent="0.25">
      <c r="A196" s="44" t="s">
        <v>201</v>
      </c>
      <c r="B196" s="71">
        <v>2.5264222097860802</v>
      </c>
      <c r="C196" s="71">
        <v>0.38982990944817703</v>
      </c>
      <c r="D196" s="56">
        <v>0.15430117259821949</v>
      </c>
      <c r="E196" s="86">
        <v>0.17390994277088201</v>
      </c>
      <c r="F196" s="56">
        <v>6.8836452631410125E-2</v>
      </c>
      <c r="G196" s="86">
        <v>0.21591996667729502</v>
      </c>
      <c r="H196" s="56">
        <v>8.5464719966809349E-2</v>
      </c>
    </row>
    <row r="197" spans="1:8" x14ac:dyDescent="0.25">
      <c r="A197" s="43" t="s">
        <v>225</v>
      </c>
      <c r="B197" s="71">
        <v>120.28690042807213</v>
      </c>
      <c r="C197" s="71">
        <v>43.040664498404738</v>
      </c>
      <c r="D197" s="56">
        <v>0.3578167227290201</v>
      </c>
      <c r="E197" s="86">
        <v>27.091758624051327</v>
      </c>
      <c r="F197" s="56">
        <v>0.22522617614751297</v>
      </c>
      <c r="G197" s="86">
        <v>15.948905874353422</v>
      </c>
      <c r="H197" s="56">
        <v>0.13259054658150723</v>
      </c>
    </row>
    <row r="198" spans="1:8" x14ac:dyDescent="0.25">
      <c r="A198" s="44" t="s">
        <v>202</v>
      </c>
      <c r="B198" s="71">
        <v>5.2481030420689105</v>
      </c>
      <c r="C198" s="71">
        <v>1.6889034530857359</v>
      </c>
      <c r="D198" s="56">
        <v>0.32181217471292928</v>
      </c>
      <c r="E198" s="86">
        <v>8.8291595229555792E-2</v>
      </c>
      <c r="F198" s="56">
        <v>1.6823525476121259E-2</v>
      </c>
      <c r="G198" s="86">
        <v>1.6006118578561801</v>
      </c>
      <c r="H198" s="56">
        <v>0.30498864923680802</v>
      </c>
    </row>
    <row r="199" spans="1:8" x14ac:dyDescent="0.25">
      <c r="A199" s="44" t="s">
        <v>203</v>
      </c>
      <c r="B199" s="71">
        <v>1.0693748507840402</v>
      </c>
      <c r="C199" s="71">
        <v>0.15346434929293501</v>
      </c>
      <c r="D199" s="56">
        <v>0.14350847056148608</v>
      </c>
      <c r="E199" s="86">
        <v>0.15346434929293501</v>
      </c>
      <c r="F199" s="56">
        <v>0.14350847056148608</v>
      </c>
      <c r="G199" s="86">
        <v>0</v>
      </c>
      <c r="H199" s="56">
        <v>0</v>
      </c>
    </row>
    <row r="200" spans="1:8" x14ac:dyDescent="0.25">
      <c r="A200" s="44" t="s">
        <v>204</v>
      </c>
      <c r="B200" s="71">
        <v>4.9934362871226901</v>
      </c>
      <c r="C200" s="71">
        <v>3.2937879624998363</v>
      </c>
      <c r="D200" s="56">
        <v>0.65962350836317118</v>
      </c>
      <c r="E200" s="86">
        <v>2.59662962974522</v>
      </c>
      <c r="F200" s="56">
        <v>0.52000856332973178</v>
      </c>
      <c r="G200" s="86">
        <v>0.69715833275461603</v>
      </c>
      <c r="H200" s="56">
        <v>0.13961494503343938</v>
      </c>
    </row>
    <row r="201" spans="1:8" x14ac:dyDescent="0.25">
      <c r="A201" s="44" t="s">
        <v>205</v>
      </c>
      <c r="B201" s="71">
        <v>0.12465806711928</v>
      </c>
      <c r="C201" s="71">
        <v>7.0169150384384107E-2</v>
      </c>
      <c r="D201" s="56">
        <v>0.56289297600966515</v>
      </c>
      <c r="E201" s="86">
        <v>1.1388467027418E-5</v>
      </c>
      <c r="F201" s="56">
        <v>9.1357641672085773E-5</v>
      </c>
      <c r="G201" s="86">
        <v>7.015776191735669E-2</v>
      </c>
      <c r="H201" s="56">
        <v>0.56280161836799314</v>
      </c>
    </row>
    <row r="202" spans="1:8" x14ac:dyDescent="0.25">
      <c r="A202" s="44" t="s">
        <v>206</v>
      </c>
      <c r="B202" s="71">
        <v>4.1976523467969198</v>
      </c>
      <c r="C202" s="71">
        <v>0.82589430341884806</v>
      </c>
      <c r="D202" s="56">
        <v>0.19675147801343262</v>
      </c>
      <c r="E202" s="86">
        <v>0.62843251125894406</v>
      </c>
      <c r="F202" s="56">
        <v>0.1497104713158246</v>
      </c>
      <c r="G202" s="86">
        <v>0.197461792159904</v>
      </c>
      <c r="H202" s="56">
        <v>4.7041006697608037E-2</v>
      </c>
    </row>
    <row r="203" spans="1:8" x14ac:dyDescent="0.25">
      <c r="A203" s="44" t="s">
        <v>207</v>
      </c>
      <c r="B203" s="71">
        <v>6.67051646450546</v>
      </c>
      <c r="C203" s="71">
        <v>4.1223801559878241</v>
      </c>
      <c r="D203" s="56">
        <v>0.61800014705359851</v>
      </c>
      <c r="E203" s="86">
        <v>3.20397733399941</v>
      </c>
      <c r="F203" s="56">
        <v>0.48031923030969492</v>
      </c>
      <c r="G203" s="86">
        <v>0.91840282198841394</v>
      </c>
      <c r="H203" s="56">
        <v>0.13768091674390354</v>
      </c>
    </row>
    <row r="204" spans="1:8" x14ac:dyDescent="0.25">
      <c r="A204" s="44" t="s">
        <v>692</v>
      </c>
      <c r="B204" s="71">
        <v>12.209334998473599</v>
      </c>
      <c r="C204" s="71">
        <v>7.1211774858228694</v>
      </c>
      <c r="D204" s="56">
        <v>0.58325678562453676</v>
      </c>
      <c r="E204" s="86">
        <v>3.41879265695552</v>
      </c>
      <c r="F204" s="56">
        <v>0.28001464923216002</v>
      </c>
      <c r="G204" s="86">
        <v>3.7023848288673498</v>
      </c>
      <c r="H204" s="56">
        <v>0.30324213639237674</v>
      </c>
    </row>
    <row r="205" spans="1:8" x14ac:dyDescent="0.25">
      <c r="A205" s="44" t="s">
        <v>208</v>
      </c>
      <c r="B205" s="71">
        <v>4.6572776070536204</v>
      </c>
      <c r="C205" s="71">
        <v>2.028806544716343</v>
      </c>
      <c r="D205" s="56">
        <v>0.43562070288523064</v>
      </c>
      <c r="E205" s="86">
        <v>1.6279345644740399</v>
      </c>
      <c r="F205" s="56">
        <v>0.34954638778853819</v>
      </c>
      <c r="G205" s="86">
        <v>0.40087198024230297</v>
      </c>
      <c r="H205" s="56">
        <v>8.6074315096692416E-2</v>
      </c>
    </row>
    <row r="206" spans="1:8" x14ac:dyDescent="0.25">
      <c r="A206" s="44" t="s">
        <v>209</v>
      </c>
      <c r="B206" s="71">
        <v>14.203234714297199</v>
      </c>
      <c r="C206" s="71">
        <v>2.0948417006285323</v>
      </c>
      <c r="D206" s="56">
        <v>0.14749046557118653</v>
      </c>
      <c r="E206" s="86">
        <v>0.24814439977609201</v>
      </c>
      <c r="F206" s="56">
        <v>1.7470977898175966E-2</v>
      </c>
      <c r="G206" s="86">
        <v>1.8466973008524401</v>
      </c>
      <c r="H206" s="56">
        <v>0.13001948767301055</v>
      </c>
    </row>
    <row r="207" spans="1:8" x14ac:dyDescent="0.25">
      <c r="A207" s="44" t="s">
        <v>210</v>
      </c>
      <c r="B207" s="71">
        <v>5.5912837177570704</v>
      </c>
      <c r="C207" s="71">
        <v>1.361985559943353</v>
      </c>
      <c r="D207" s="56">
        <v>0.24359085117034807</v>
      </c>
      <c r="E207" s="86">
        <v>0.83122567059747998</v>
      </c>
      <c r="F207" s="56">
        <v>0.14866454870777404</v>
      </c>
      <c r="G207" s="86">
        <v>0.53075988934587304</v>
      </c>
      <c r="H207" s="56">
        <v>9.4926302462574025E-2</v>
      </c>
    </row>
    <row r="208" spans="1:8" x14ac:dyDescent="0.25">
      <c r="A208" s="44" t="s">
        <v>211</v>
      </c>
      <c r="B208" s="71">
        <v>0.52231143837348104</v>
      </c>
      <c r="C208" s="71">
        <v>2.4406700989746798E-2</v>
      </c>
      <c r="D208" s="56">
        <v>4.6728252909320131E-2</v>
      </c>
      <c r="E208" s="86">
        <v>2.4406700989746798E-2</v>
      </c>
      <c r="F208" s="56">
        <v>4.6728252909320131E-2</v>
      </c>
      <c r="G208" s="86">
        <v>0</v>
      </c>
      <c r="H208" s="56">
        <v>0</v>
      </c>
    </row>
    <row r="209" spans="1:8" x14ac:dyDescent="0.25">
      <c r="A209" s="44" t="s">
        <v>212</v>
      </c>
      <c r="B209" s="71">
        <v>8.2254153079657694E-2</v>
      </c>
      <c r="C209" s="71">
        <v>0</v>
      </c>
      <c r="D209" s="56">
        <v>0</v>
      </c>
      <c r="E209" s="86">
        <v>0</v>
      </c>
      <c r="F209" s="56">
        <v>0</v>
      </c>
      <c r="G209" s="86">
        <v>0</v>
      </c>
      <c r="H209" s="56">
        <v>0</v>
      </c>
    </row>
    <row r="210" spans="1:8" x14ac:dyDescent="0.25">
      <c r="A210" s="44" t="s">
        <v>213</v>
      </c>
      <c r="B210" s="71">
        <v>7.8291598297185505</v>
      </c>
      <c r="C210" s="71">
        <v>4.7199491621348617</v>
      </c>
      <c r="D210" s="56">
        <v>0.60286790214941088</v>
      </c>
      <c r="E210" s="86">
        <v>4.1897721302767303</v>
      </c>
      <c r="F210" s="56">
        <v>0.53514964841729995</v>
      </c>
      <c r="G210" s="86">
        <v>0.53017703185813103</v>
      </c>
      <c r="H210" s="56">
        <v>6.7718253732110906E-2</v>
      </c>
    </row>
    <row r="211" spans="1:8" x14ac:dyDescent="0.25">
      <c r="A211" s="44" t="s">
        <v>214</v>
      </c>
      <c r="B211" s="71">
        <v>7.1919216935991903E-2</v>
      </c>
      <c r="C211" s="71">
        <v>6.3443133697903401E-2</v>
      </c>
      <c r="D211" s="56">
        <v>0.88214438923004102</v>
      </c>
      <c r="E211" s="86">
        <v>6.3443133697903401E-2</v>
      </c>
      <c r="F211" s="56">
        <v>0.88214438923004102</v>
      </c>
      <c r="G211" s="86">
        <v>0</v>
      </c>
      <c r="H211" s="56">
        <v>0</v>
      </c>
    </row>
    <row r="212" spans="1:8" x14ac:dyDescent="0.25">
      <c r="A212" s="44" t="s">
        <v>215</v>
      </c>
      <c r="B212" s="71">
        <v>2.8501822264025201</v>
      </c>
      <c r="C212" s="71">
        <v>1.865286230711062</v>
      </c>
      <c r="D212" s="56">
        <v>0.65444455215251729</v>
      </c>
      <c r="E212" s="86">
        <v>1.63088801733135</v>
      </c>
      <c r="F212" s="56">
        <v>0.57220482333504874</v>
      </c>
      <c r="G212" s="86">
        <v>0.23439821337971198</v>
      </c>
      <c r="H212" s="56">
        <v>8.2239728817468549E-2</v>
      </c>
    </row>
    <row r="213" spans="1:8" x14ac:dyDescent="0.25">
      <c r="A213" s="44" t="s">
        <v>216</v>
      </c>
      <c r="B213" s="71">
        <v>1.85917599263086</v>
      </c>
      <c r="C213" s="71">
        <v>0.72459935174563295</v>
      </c>
      <c r="D213" s="56">
        <v>0.38974220548119048</v>
      </c>
      <c r="E213" s="86">
        <v>0.64998084570366699</v>
      </c>
      <c r="F213" s="56">
        <v>0.34960694860517216</v>
      </c>
      <c r="G213" s="86">
        <v>7.4618506041966001E-2</v>
      </c>
      <c r="H213" s="56">
        <v>4.013525687601837E-2</v>
      </c>
    </row>
    <row r="214" spans="1:8" x14ac:dyDescent="0.25">
      <c r="A214" s="44" t="s">
        <v>217</v>
      </c>
      <c r="B214" s="71">
        <v>0.272265330433547</v>
      </c>
      <c r="C214" s="71">
        <v>9.0574620998905508E-2</v>
      </c>
      <c r="D214" s="56">
        <v>0.33267041695935817</v>
      </c>
      <c r="E214" s="86">
        <v>9.0574620998905508E-2</v>
      </c>
      <c r="F214" s="56">
        <v>0.33267041695935817</v>
      </c>
      <c r="G214" s="86">
        <v>0</v>
      </c>
      <c r="H214" s="56">
        <v>0</v>
      </c>
    </row>
    <row r="215" spans="1:8" x14ac:dyDescent="0.25">
      <c r="A215" s="44" t="s">
        <v>218</v>
      </c>
      <c r="B215" s="71">
        <v>4.1298603073182605</v>
      </c>
      <c r="C215" s="71">
        <v>1.1382889385572241</v>
      </c>
      <c r="D215" s="56">
        <v>0.27562407777816006</v>
      </c>
      <c r="E215" s="86">
        <v>0.95661695150363801</v>
      </c>
      <c r="F215" s="56">
        <v>0.23163421528047293</v>
      </c>
      <c r="G215" s="86">
        <v>0.181671987053586</v>
      </c>
      <c r="H215" s="56">
        <v>4.3989862497687084E-2</v>
      </c>
    </row>
    <row r="216" spans="1:8" x14ac:dyDescent="0.25">
      <c r="A216" s="44" t="s">
        <v>219</v>
      </c>
      <c r="B216" s="71">
        <v>6.4614283883705603</v>
      </c>
      <c r="C216" s="71">
        <v>1.908887779169377</v>
      </c>
      <c r="D216" s="56">
        <v>0.29542814133869233</v>
      </c>
      <c r="E216" s="86">
        <v>1.1038208967184</v>
      </c>
      <c r="F216" s="56">
        <v>0.17083233464369649</v>
      </c>
      <c r="G216" s="86">
        <v>0.80506688245097702</v>
      </c>
      <c r="H216" s="56">
        <v>0.12459580669499587</v>
      </c>
    </row>
    <row r="217" spans="1:8" x14ac:dyDescent="0.25">
      <c r="A217" s="44" t="s">
        <v>220</v>
      </c>
      <c r="B217" s="71">
        <v>7.4968869017877893</v>
      </c>
      <c r="C217" s="71">
        <v>1.1203715868833029</v>
      </c>
      <c r="D217" s="56">
        <v>0.14944490980864694</v>
      </c>
      <c r="E217" s="86">
        <v>0.59055906661645396</v>
      </c>
      <c r="F217" s="56">
        <v>7.8773906336458518E-2</v>
      </c>
      <c r="G217" s="86">
        <v>0.529812520266849</v>
      </c>
      <c r="H217" s="56">
        <v>7.0671003472188451E-2</v>
      </c>
    </row>
    <row r="218" spans="1:8" x14ac:dyDescent="0.25">
      <c r="A218" s="44" t="s">
        <v>221</v>
      </c>
      <c r="B218" s="71">
        <v>6.2845314046849499</v>
      </c>
      <c r="C218" s="71">
        <v>1.1963015240649599</v>
      </c>
      <c r="D218" s="56">
        <v>0.19035651936963019</v>
      </c>
      <c r="E218" s="86">
        <v>1.1963015240649599</v>
      </c>
      <c r="F218" s="56">
        <v>0.19035651936963019</v>
      </c>
      <c r="G218" s="86">
        <v>0</v>
      </c>
      <c r="H218" s="56">
        <v>0</v>
      </c>
    </row>
    <row r="219" spans="1:8" x14ac:dyDescent="0.25">
      <c r="A219" s="44" t="s">
        <v>222</v>
      </c>
      <c r="B219" s="71">
        <v>1.35486513083412</v>
      </c>
      <c r="C219" s="71">
        <v>0.2431033467506451</v>
      </c>
      <c r="D219" s="56">
        <v>0.17942992347952672</v>
      </c>
      <c r="E219" s="86">
        <v>0.154156697741477</v>
      </c>
      <c r="F219" s="56">
        <v>0.11378010566008939</v>
      </c>
      <c r="G219" s="86">
        <v>8.8946649009168099E-2</v>
      </c>
      <c r="H219" s="56">
        <v>6.5649817819437337E-2</v>
      </c>
    </row>
    <row r="220" spans="1:8" x14ac:dyDescent="0.25">
      <c r="A220" s="44" t="s">
        <v>223</v>
      </c>
      <c r="B220" s="71">
        <v>6.1198856630685396E-2</v>
      </c>
      <c r="C220" s="71">
        <v>3.9586924707551506E-2</v>
      </c>
      <c r="D220" s="56">
        <v>0.64685725987407472</v>
      </c>
      <c r="E220" s="86">
        <v>3.9586924707551506E-2</v>
      </c>
      <c r="F220" s="56">
        <v>0.64685725987407472</v>
      </c>
      <c r="G220" s="86">
        <v>0</v>
      </c>
      <c r="H220" s="56">
        <v>0</v>
      </c>
    </row>
    <row r="221" spans="1:8" x14ac:dyDescent="0.25">
      <c r="A221" s="44" t="s">
        <v>224</v>
      </c>
      <c r="B221" s="71">
        <v>0.116386649288198</v>
      </c>
      <c r="C221" s="71">
        <v>0</v>
      </c>
      <c r="D221" s="56">
        <v>0</v>
      </c>
      <c r="E221" s="86">
        <v>0</v>
      </c>
      <c r="F221" s="56">
        <v>0</v>
      </c>
      <c r="G221" s="86">
        <v>0</v>
      </c>
      <c r="H221" s="56">
        <v>0</v>
      </c>
    </row>
    <row r="222" spans="1:8" x14ac:dyDescent="0.25">
      <c r="A222" s="44" t="s">
        <v>225</v>
      </c>
      <c r="B222" s="71">
        <v>6.5088172298788107</v>
      </c>
      <c r="C222" s="71">
        <v>2.77864212412572</v>
      </c>
      <c r="D222" s="56">
        <v>0.42690430933754397</v>
      </c>
      <c r="E222" s="86">
        <v>1.2721001556128499</v>
      </c>
      <c r="F222" s="56">
        <v>0.19544259896763694</v>
      </c>
      <c r="G222" s="86">
        <v>1.50654196851287</v>
      </c>
      <c r="H222" s="56">
        <v>0.23146171036990706</v>
      </c>
    </row>
    <row r="223" spans="1:8" x14ac:dyDescent="0.25">
      <c r="A223" s="44" t="s">
        <v>226</v>
      </c>
      <c r="B223" s="71">
        <v>3.0011701279609602</v>
      </c>
      <c r="C223" s="71">
        <v>0.2409190418592288</v>
      </c>
      <c r="D223" s="56">
        <v>8.0275036598112748E-2</v>
      </c>
      <c r="E223" s="86">
        <v>0.17359506726016599</v>
      </c>
      <c r="F223" s="56">
        <v>5.7842461392919792E-2</v>
      </c>
      <c r="G223" s="86">
        <v>6.7323974599062794E-2</v>
      </c>
      <c r="H223" s="56">
        <v>2.2432575205192953E-2</v>
      </c>
    </row>
    <row r="224" spans="1:8" x14ac:dyDescent="0.25">
      <c r="A224" s="44" t="s">
        <v>227</v>
      </c>
      <c r="B224" s="71">
        <v>2.1855930280773799</v>
      </c>
      <c r="C224" s="71">
        <v>0.58204756364951205</v>
      </c>
      <c r="D224" s="56">
        <v>0.2663110451818777</v>
      </c>
      <c r="E224" s="86">
        <v>0.33514902889811204</v>
      </c>
      <c r="F224" s="56">
        <v>0.15334466416784628</v>
      </c>
      <c r="G224" s="86">
        <v>0.2468985347514</v>
      </c>
      <c r="H224" s="56">
        <v>0.11296638101403143</v>
      </c>
    </row>
    <row r="225" spans="1:8" x14ac:dyDescent="0.25">
      <c r="A225" s="44" t="s">
        <v>228</v>
      </c>
      <c r="B225" s="71">
        <v>2.5701573798820299</v>
      </c>
      <c r="C225" s="71">
        <v>1.915325960316445</v>
      </c>
      <c r="D225" s="56">
        <v>0.74521738447174712</v>
      </c>
      <c r="E225" s="86">
        <v>0.57712467430016501</v>
      </c>
      <c r="F225" s="56">
        <v>0.22454837933957764</v>
      </c>
      <c r="G225" s="86">
        <v>1.33820128601628</v>
      </c>
      <c r="H225" s="56">
        <v>0.52066900513216952</v>
      </c>
    </row>
    <row r="226" spans="1:8" x14ac:dyDescent="0.25">
      <c r="A226" s="44" t="s">
        <v>229</v>
      </c>
      <c r="B226" s="71">
        <v>2.45119296143036</v>
      </c>
      <c r="C226" s="71">
        <v>0.31852658508215753</v>
      </c>
      <c r="D226" s="56">
        <v>0.12994757658584566</v>
      </c>
      <c r="E226" s="86">
        <v>2.0059633872877503E-2</v>
      </c>
      <c r="F226" s="56">
        <v>8.1836208689062082E-3</v>
      </c>
      <c r="G226" s="86">
        <v>0.29846695120928002</v>
      </c>
      <c r="H226" s="56">
        <v>0.12176395571693945</v>
      </c>
    </row>
    <row r="227" spans="1:8" x14ac:dyDescent="0.25">
      <c r="A227" s="44" t="s">
        <v>230</v>
      </c>
      <c r="B227" s="71">
        <v>3.57341578970845</v>
      </c>
      <c r="C227" s="71">
        <v>1.03846382236283</v>
      </c>
      <c r="D227" s="56">
        <v>0.29060816973878006</v>
      </c>
      <c r="E227" s="86">
        <v>1.03846382236283</v>
      </c>
      <c r="F227" s="56">
        <v>0.29060816973878006</v>
      </c>
      <c r="G227" s="86">
        <v>0</v>
      </c>
      <c r="H227" s="56">
        <v>0</v>
      </c>
    </row>
    <row r="228" spans="1:8" x14ac:dyDescent="0.25">
      <c r="A228" s="44" t="s">
        <v>231</v>
      </c>
      <c r="B228" s="71">
        <v>1.63925598866615</v>
      </c>
      <c r="C228" s="71">
        <v>0.27052943481702418</v>
      </c>
      <c r="D228" s="56">
        <v>0.16503184169371368</v>
      </c>
      <c r="E228" s="86">
        <v>0.188254631597322</v>
      </c>
      <c r="F228" s="56">
        <v>0.11484150913519209</v>
      </c>
      <c r="G228" s="86">
        <v>8.2274803219702208E-2</v>
      </c>
      <c r="H228" s="56">
        <v>5.0190332558521615E-2</v>
      </c>
    </row>
    <row r="229" spans="1:8" x14ac:dyDescent="0.25">
      <c r="A229" s="42" t="s">
        <v>661</v>
      </c>
      <c r="B229" s="71">
        <v>105.98330619515033</v>
      </c>
      <c r="C229" s="71">
        <v>72.685492154680333</v>
      </c>
      <c r="D229" s="56">
        <v>0.68582019908722502</v>
      </c>
      <c r="E229" s="86">
        <v>34.138401298510168</v>
      </c>
      <c r="F229" s="56">
        <v>0.32211111847794288</v>
      </c>
      <c r="G229" s="86">
        <v>38.084908177216683</v>
      </c>
      <c r="H229" s="56">
        <v>0.35934817986419265</v>
      </c>
    </row>
    <row r="230" spans="1:8" x14ac:dyDescent="0.25">
      <c r="A230" s="43" t="s">
        <v>86</v>
      </c>
      <c r="B230" s="71">
        <v>26.13605315426291</v>
      </c>
      <c r="C230" s="71">
        <v>14.708953903515232</v>
      </c>
      <c r="D230" s="56">
        <v>0.56278405223231398</v>
      </c>
      <c r="E230" s="86">
        <v>7.1519571903307693</v>
      </c>
      <c r="F230" s="56">
        <v>0.27364335189088229</v>
      </c>
      <c r="G230" s="86">
        <v>7.5569967131844633</v>
      </c>
      <c r="H230" s="56">
        <v>0.28914070034143169</v>
      </c>
    </row>
    <row r="231" spans="1:8" x14ac:dyDescent="0.25">
      <c r="A231" s="44" t="s">
        <v>85</v>
      </c>
      <c r="B231" s="71">
        <v>18.273147726249199</v>
      </c>
      <c r="C231" s="71">
        <v>14.706928474789699</v>
      </c>
      <c r="D231" s="56">
        <v>0.80483826295911454</v>
      </c>
      <c r="E231" s="86">
        <v>7.1509454030619599</v>
      </c>
      <c r="F231" s="56">
        <v>0.39133626620824041</v>
      </c>
      <c r="G231" s="86">
        <v>7.5559830717277396</v>
      </c>
      <c r="H231" s="56">
        <v>0.41350199675087412</v>
      </c>
    </row>
    <row r="232" spans="1:8" x14ac:dyDescent="0.25">
      <c r="A232" s="44" t="s">
        <v>87</v>
      </c>
      <c r="B232" s="71">
        <v>7.8629054280137094</v>
      </c>
      <c r="C232" s="71">
        <v>2.02542872553252E-3</v>
      </c>
      <c r="D232" s="56">
        <v>2.5759291448634078E-4</v>
      </c>
      <c r="E232" s="86">
        <v>1.0117872688089099E-3</v>
      </c>
      <c r="F232" s="56">
        <v>1.2867854994213034E-4</v>
      </c>
      <c r="G232" s="86">
        <v>1.0136414567236101E-3</v>
      </c>
      <c r="H232" s="56">
        <v>1.289143645442104E-4</v>
      </c>
    </row>
    <row r="233" spans="1:8" x14ac:dyDescent="0.25">
      <c r="A233" s="43" t="s">
        <v>694</v>
      </c>
      <c r="B233" s="71">
        <v>8.6252056001698847</v>
      </c>
      <c r="C233" s="71">
        <v>6.5093703277453816</v>
      </c>
      <c r="D233" s="56">
        <v>0.75469161310394395</v>
      </c>
      <c r="E233" s="86">
        <v>4.0900914888202928</v>
      </c>
      <c r="F233" s="56">
        <v>0.47420220205994085</v>
      </c>
      <c r="G233" s="86">
        <v>2.4192788389250888</v>
      </c>
      <c r="H233" s="56">
        <v>0.28048941104400316</v>
      </c>
    </row>
    <row r="234" spans="1:8" x14ac:dyDescent="0.25">
      <c r="A234" s="44" t="s">
        <v>90</v>
      </c>
      <c r="B234" s="71">
        <v>7.0574218577838499</v>
      </c>
      <c r="C234" s="71">
        <v>5.64738841672599</v>
      </c>
      <c r="D234" s="56">
        <v>0.80020558931124541</v>
      </c>
      <c r="E234" s="86">
        <v>3.3675670416138201</v>
      </c>
      <c r="F234" s="56">
        <v>0.47716674863351494</v>
      </c>
      <c r="G234" s="86">
        <v>2.2798213751121699</v>
      </c>
      <c r="H234" s="56">
        <v>0.32303884067773048</v>
      </c>
    </row>
    <row r="235" spans="1:8" x14ac:dyDescent="0.25">
      <c r="A235" s="44" t="s">
        <v>91</v>
      </c>
      <c r="B235" s="71">
        <v>0.734462377893075</v>
      </c>
      <c r="C235" s="71">
        <v>0.23090638045457201</v>
      </c>
      <c r="D235" s="56">
        <v>0.31438830279770708</v>
      </c>
      <c r="E235" s="86">
        <v>0.23090638045457201</v>
      </c>
      <c r="F235" s="56">
        <v>0.31438830279770708</v>
      </c>
      <c r="G235" s="86">
        <v>0</v>
      </c>
      <c r="H235" s="56">
        <v>0</v>
      </c>
    </row>
    <row r="236" spans="1:8" x14ac:dyDescent="0.25">
      <c r="A236" s="44" t="s">
        <v>92</v>
      </c>
      <c r="B236" s="71">
        <v>0.68404606476811003</v>
      </c>
      <c r="C236" s="71">
        <v>0.48180023083997003</v>
      </c>
      <c r="D236" s="56">
        <v>0.70433886788501465</v>
      </c>
      <c r="E236" s="86">
        <v>0.34234276702705102</v>
      </c>
      <c r="F236" s="56">
        <v>0.50046741682974871</v>
      </c>
      <c r="G236" s="86">
        <v>0.13945746381291901</v>
      </c>
      <c r="H236" s="56">
        <v>0.20387145105526594</v>
      </c>
    </row>
    <row r="237" spans="1:8" x14ac:dyDescent="0.25">
      <c r="A237" s="44" t="s">
        <v>93</v>
      </c>
      <c r="B237" s="71">
        <v>0.14927529972484999</v>
      </c>
      <c r="C237" s="71">
        <v>0.14927529972484999</v>
      </c>
      <c r="D237" s="56">
        <v>1</v>
      </c>
      <c r="E237" s="86">
        <v>0.14927529972484999</v>
      </c>
      <c r="F237" s="56">
        <v>1</v>
      </c>
      <c r="G237" s="86">
        <v>0</v>
      </c>
      <c r="H237" s="56">
        <v>0</v>
      </c>
    </row>
    <row r="238" spans="1:8" x14ac:dyDescent="0.25">
      <c r="A238" s="43" t="s">
        <v>89</v>
      </c>
      <c r="B238" s="71">
        <v>38.958906600420121</v>
      </c>
      <c r="C238" s="71">
        <v>28.762890570139348</v>
      </c>
      <c r="D238" s="56">
        <v>0.73828793156708294</v>
      </c>
      <c r="E238" s="86">
        <v>14.154594675806159</v>
      </c>
      <c r="F238" s="56">
        <v>0.36332114812620331</v>
      </c>
      <c r="G238" s="86">
        <v>14.608295894333189</v>
      </c>
      <c r="H238" s="56">
        <v>0.37496678344087964</v>
      </c>
    </row>
    <row r="239" spans="1:8" x14ac:dyDescent="0.25">
      <c r="A239" s="44" t="s">
        <v>88</v>
      </c>
      <c r="B239" s="71">
        <v>8.8010052695952208</v>
      </c>
      <c r="C239" s="71">
        <v>5.3868571311951499</v>
      </c>
      <c r="D239" s="56">
        <v>0.61207293555488396</v>
      </c>
      <c r="E239" s="86">
        <v>2.3967439151705596</v>
      </c>
      <c r="F239" s="56">
        <v>0.27232615386001147</v>
      </c>
      <c r="G239" s="86">
        <v>2.9901132160245902</v>
      </c>
      <c r="H239" s="56">
        <v>0.33974678169487255</v>
      </c>
    </row>
    <row r="240" spans="1:8" x14ac:dyDescent="0.25">
      <c r="A240" s="44" t="s">
        <v>89</v>
      </c>
      <c r="B240" s="71">
        <v>30.157901330824902</v>
      </c>
      <c r="C240" s="71">
        <v>23.376033438944198</v>
      </c>
      <c r="D240" s="56">
        <v>0.7751213581646399</v>
      </c>
      <c r="E240" s="86">
        <v>11.7578507606356</v>
      </c>
      <c r="F240" s="56">
        <v>0.38987629250639205</v>
      </c>
      <c r="G240" s="86">
        <v>11.6181826783086</v>
      </c>
      <c r="H240" s="56">
        <v>0.38524506565824784</v>
      </c>
    </row>
    <row r="241" spans="1:8" x14ac:dyDescent="0.25">
      <c r="A241" s="43" t="s">
        <v>595</v>
      </c>
      <c r="B241" s="71">
        <v>32.26314084029741</v>
      </c>
      <c r="C241" s="71">
        <v>22.704277353280375</v>
      </c>
      <c r="D241" s="56">
        <v>0.7037218560234596</v>
      </c>
      <c r="E241" s="86">
        <v>10.059727267695532</v>
      </c>
      <c r="F241" s="56">
        <v>0.31180247817443424</v>
      </c>
      <c r="G241" s="86">
        <v>12.644550085584841</v>
      </c>
      <c r="H241" s="56">
        <v>0.39191937784902531</v>
      </c>
    </row>
    <row r="242" spans="1:8" x14ac:dyDescent="0.25">
      <c r="A242" s="44" t="s">
        <v>591</v>
      </c>
      <c r="B242" s="71">
        <v>6.70828728169323</v>
      </c>
      <c r="C242" s="71">
        <v>5.3347868482596263</v>
      </c>
      <c r="D242" s="56">
        <v>0.79525318821961366</v>
      </c>
      <c r="E242" s="86">
        <v>4.48856561912784</v>
      </c>
      <c r="F242" s="56">
        <v>0.66910754275193873</v>
      </c>
      <c r="G242" s="86">
        <v>0.84622122913178599</v>
      </c>
      <c r="H242" s="56">
        <v>0.12614564546767479</v>
      </c>
    </row>
    <row r="243" spans="1:8" x14ac:dyDescent="0.25">
      <c r="A243" s="44" t="s">
        <v>592</v>
      </c>
      <c r="B243" s="71">
        <v>2.33250098673239</v>
      </c>
      <c r="C243" s="71">
        <v>1.7701413749647319</v>
      </c>
      <c r="D243" s="56">
        <v>0.75890273360378291</v>
      </c>
      <c r="E243" s="86">
        <v>0.45705719306730203</v>
      </c>
      <c r="F243" s="56">
        <v>0.19595155400452596</v>
      </c>
      <c r="G243" s="86">
        <v>1.3130841818974299</v>
      </c>
      <c r="H243" s="56">
        <v>0.562951179599257</v>
      </c>
    </row>
    <row r="244" spans="1:8" x14ac:dyDescent="0.25">
      <c r="A244" s="44" t="s">
        <v>593</v>
      </c>
      <c r="B244" s="71">
        <v>2.53029378167713</v>
      </c>
      <c r="C244" s="71">
        <v>1.947993855412506</v>
      </c>
      <c r="D244" s="56">
        <v>0.76986864905518448</v>
      </c>
      <c r="E244" s="86">
        <v>1.31780296913025</v>
      </c>
      <c r="F244" s="56">
        <v>0.52081026269478614</v>
      </c>
      <c r="G244" s="86">
        <v>0.63019088628225595</v>
      </c>
      <c r="H244" s="56">
        <v>0.24905838636039829</v>
      </c>
    </row>
    <row r="245" spans="1:8" x14ac:dyDescent="0.25">
      <c r="A245" s="44" t="s">
        <v>594</v>
      </c>
      <c r="B245" s="71">
        <v>6.0546116473394607</v>
      </c>
      <c r="C245" s="71">
        <v>3.3958454045326496</v>
      </c>
      <c r="D245" s="56">
        <v>0.56086923527537302</v>
      </c>
      <c r="E245" s="86">
        <v>1.6714158355300499</v>
      </c>
      <c r="F245" s="56">
        <v>0.276056654478328</v>
      </c>
      <c r="G245" s="86">
        <v>1.7244295690025999</v>
      </c>
      <c r="H245" s="56">
        <v>0.28481258079704502</v>
      </c>
    </row>
    <row r="246" spans="1:8" x14ac:dyDescent="0.25">
      <c r="A246" s="44" t="s">
        <v>595</v>
      </c>
      <c r="B246" s="71">
        <v>14.637447142855201</v>
      </c>
      <c r="C246" s="71">
        <v>10.25550987011086</v>
      </c>
      <c r="D246" s="56">
        <v>0.70063514286483741</v>
      </c>
      <c r="E246" s="86">
        <v>2.1248856508400902</v>
      </c>
      <c r="F246" s="56">
        <v>0.1451677761908971</v>
      </c>
      <c r="G246" s="86">
        <v>8.1306242192707696</v>
      </c>
      <c r="H246" s="56">
        <v>0.55546736667394025</v>
      </c>
    </row>
    <row r="247" spans="1:8" x14ac:dyDescent="0.25">
      <c r="A247" s="42" t="s">
        <v>705</v>
      </c>
      <c r="B247" s="71">
        <v>68.254617790345833</v>
      </c>
      <c r="C247" s="71">
        <v>22.555717722231648</v>
      </c>
      <c r="D247" s="56">
        <v>0.3304643473576378</v>
      </c>
      <c r="E247" s="86">
        <v>9.0303713317129279</v>
      </c>
      <c r="F247" s="56">
        <v>0.13230418137350136</v>
      </c>
      <c r="G247" s="86">
        <v>13.52534639051872</v>
      </c>
      <c r="H247" s="56">
        <v>0.19816016598413641</v>
      </c>
    </row>
    <row r="248" spans="1:8" x14ac:dyDescent="0.25">
      <c r="A248" s="43" t="s">
        <v>79</v>
      </c>
      <c r="B248" s="71">
        <v>42.985380353988305</v>
      </c>
      <c r="C248" s="71">
        <v>10.026246559468049</v>
      </c>
      <c r="D248" s="56">
        <v>0.23324782697980212</v>
      </c>
      <c r="E248" s="86">
        <v>3.3020213623615939</v>
      </c>
      <c r="F248" s="56">
        <v>7.6817311727130577E-2</v>
      </c>
      <c r="G248" s="86">
        <v>6.7242251971064544</v>
      </c>
      <c r="H248" s="56">
        <v>0.15643051525267151</v>
      </c>
    </row>
    <row r="249" spans="1:8" x14ac:dyDescent="0.25">
      <c r="A249" s="44" t="s">
        <v>80</v>
      </c>
      <c r="B249" s="71">
        <v>26.879243607927499</v>
      </c>
      <c r="C249" s="71">
        <v>8.467603604809689</v>
      </c>
      <c r="D249" s="56">
        <v>0.31502387970144879</v>
      </c>
      <c r="E249" s="86">
        <v>3.0703912297964697</v>
      </c>
      <c r="F249" s="56">
        <v>0.11422907856272112</v>
      </c>
      <c r="G249" s="86">
        <v>5.3972123750132193</v>
      </c>
      <c r="H249" s="56">
        <v>0.20079480113872769</v>
      </c>
    </row>
    <row r="250" spans="1:8" x14ac:dyDescent="0.25">
      <c r="A250" s="44" t="s">
        <v>81</v>
      </c>
      <c r="B250" s="71">
        <v>3.4009189067375099</v>
      </c>
      <c r="C250" s="71">
        <v>0.72696811952311902</v>
      </c>
      <c r="D250" s="56">
        <v>0.21375638157173735</v>
      </c>
      <c r="E250" s="86">
        <v>0.23046367424703901</v>
      </c>
      <c r="F250" s="56">
        <v>6.7765118947844025E-2</v>
      </c>
      <c r="G250" s="86">
        <v>0.49650444527608001</v>
      </c>
      <c r="H250" s="56">
        <v>0.14599126262389334</v>
      </c>
    </row>
    <row r="251" spans="1:8" x14ac:dyDescent="0.25">
      <c r="A251" s="44" t="s">
        <v>82</v>
      </c>
      <c r="B251" s="71">
        <v>12.7052178393233</v>
      </c>
      <c r="C251" s="71">
        <v>0.83167483513524043</v>
      </c>
      <c r="D251" s="56">
        <v>6.5459313303638467E-2</v>
      </c>
      <c r="E251" s="86">
        <v>1.1664583180854701E-3</v>
      </c>
      <c r="F251" s="56">
        <v>9.1809391451378488E-5</v>
      </c>
      <c r="G251" s="86">
        <v>0.83050837681715495</v>
      </c>
      <c r="H251" s="56">
        <v>6.5367503912187083E-2</v>
      </c>
    </row>
    <row r="252" spans="1:8" x14ac:dyDescent="0.25">
      <c r="A252" s="43" t="s">
        <v>84</v>
      </c>
      <c r="B252" s="71">
        <v>9.9475416816658147</v>
      </c>
      <c r="C252" s="71">
        <v>0.73459212537849972</v>
      </c>
      <c r="D252" s="56">
        <v>7.384659937966552E-2</v>
      </c>
      <c r="E252" s="86">
        <v>0.25657061967870276</v>
      </c>
      <c r="F252" s="56">
        <v>2.5792364373962338E-2</v>
      </c>
      <c r="G252" s="86">
        <v>0.47802150569979701</v>
      </c>
      <c r="H252" s="56">
        <v>4.8054235005703196E-2</v>
      </c>
    </row>
    <row r="253" spans="1:8" x14ac:dyDescent="0.25">
      <c r="A253" s="44" t="s">
        <v>738</v>
      </c>
      <c r="B253" s="71">
        <v>3.2701750852469398</v>
      </c>
      <c r="C253" s="71">
        <v>0.41903642587706802</v>
      </c>
      <c r="D253" s="56">
        <v>0.12813883506345211</v>
      </c>
      <c r="E253" s="86">
        <v>0.11534560697722</v>
      </c>
      <c r="F253" s="56">
        <v>3.5271997361116809E-2</v>
      </c>
      <c r="G253" s="86">
        <v>0.303690818899848</v>
      </c>
      <c r="H253" s="56">
        <v>9.2866837702335281E-2</v>
      </c>
    </row>
    <row r="254" spans="1:8" x14ac:dyDescent="0.25">
      <c r="A254" s="44" t="s">
        <v>83</v>
      </c>
      <c r="B254" s="71">
        <v>0.80562506500336595</v>
      </c>
      <c r="C254" s="71">
        <v>3.8569301495445754E-2</v>
      </c>
      <c r="D254" s="56">
        <v>4.7875001872346917E-2</v>
      </c>
      <c r="E254" s="86">
        <v>5.35995462693076E-3</v>
      </c>
      <c r="F254" s="56">
        <v>6.6531626928816642E-3</v>
      </c>
      <c r="G254" s="86">
        <v>3.3209346868514997E-2</v>
      </c>
      <c r="H254" s="56">
        <v>4.1221839179465258E-2</v>
      </c>
    </row>
    <row r="255" spans="1:8" x14ac:dyDescent="0.25">
      <c r="A255" s="44" t="s">
        <v>84</v>
      </c>
      <c r="B255" s="71">
        <v>5.8717415314155099</v>
      </c>
      <c r="C255" s="71">
        <v>0.27698639800598601</v>
      </c>
      <c r="D255" s="56">
        <v>4.7172784517851972E-2</v>
      </c>
      <c r="E255" s="86">
        <v>0.13586505807455199</v>
      </c>
      <c r="F255" s="56">
        <v>2.3138800873239183E-2</v>
      </c>
      <c r="G255" s="86">
        <v>0.141121339931434</v>
      </c>
      <c r="H255" s="56">
        <v>2.4033983644612785E-2</v>
      </c>
    </row>
    <row r="256" spans="1:8" x14ac:dyDescent="0.25">
      <c r="A256" s="43" t="s">
        <v>78</v>
      </c>
      <c r="B256" s="71">
        <v>15.32169575469171</v>
      </c>
      <c r="C256" s="71">
        <v>11.794879037385101</v>
      </c>
      <c r="D256" s="56">
        <v>0.76981551038652818</v>
      </c>
      <c r="E256" s="86">
        <v>5.4717793496726301</v>
      </c>
      <c r="F256" s="56">
        <v>0.3571262239688513</v>
      </c>
      <c r="G256" s="86">
        <v>6.3230996877124701</v>
      </c>
      <c r="H256" s="56">
        <v>0.41268928641767683</v>
      </c>
    </row>
    <row r="257" spans="1:8" x14ac:dyDescent="0.25">
      <c r="A257" s="44" t="s">
        <v>76</v>
      </c>
      <c r="B257" s="71">
        <v>7.6129914279541202</v>
      </c>
      <c r="C257" s="71">
        <v>5.6158054355426206</v>
      </c>
      <c r="D257" s="56">
        <v>0.73766081161236585</v>
      </c>
      <c r="E257" s="86">
        <v>2.1102853536755499</v>
      </c>
      <c r="F257" s="56">
        <v>0.27719528829715995</v>
      </c>
      <c r="G257" s="86">
        <v>3.5055200818670702</v>
      </c>
      <c r="H257" s="56">
        <v>0.46046552331520585</v>
      </c>
    </row>
    <row r="258" spans="1:8" x14ac:dyDescent="0.25">
      <c r="A258" s="44" t="s">
        <v>77</v>
      </c>
      <c r="B258" s="71">
        <v>7.7087043267375899</v>
      </c>
      <c r="C258" s="71">
        <v>6.1790736018424806</v>
      </c>
      <c r="D258" s="56">
        <v>0.80157096963888008</v>
      </c>
      <c r="E258" s="86">
        <v>3.3614939959970802</v>
      </c>
      <c r="F258" s="56">
        <v>0.43606472028480331</v>
      </c>
      <c r="G258" s="86">
        <v>2.8175796058453999</v>
      </c>
      <c r="H258" s="56">
        <v>0.36550624935407677</v>
      </c>
    </row>
    <row r="259" spans="1:8" x14ac:dyDescent="0.25">
      <c r="A259" s="42" t="s">
        <v>664</v>
      </c>
      <c r="B259" s="71">
        <v>255.2370683659708</v>
      </c>
      <c r="C259" s="71">
        <v>155.35681662716073</v>
      </c>
      <c r="D259" s="56">
        <v>0.60867654381769842</v>
      </c>
      <c r="E259" s="86">
        <v>79.004852878539523</v>
      </c>
      <c r="F259" s="56">
        <v>0.30953518383645862</v>
      </c>
      <c r="G259" s="86">
        <v>75.727272453810059</v>
      </c>
      <c r="H259" s="56">
        <v>0.29669386558393146</v>
      </c>
    </row>
    <row r="260" spans="1:8" x14ac:dyDescent="0.25">
      <c r="A260" s="43" t="s">
        <v>164</v>
      </c>
      <c r="B260" s="71">
        <v>101.01144542507976</v>
      </c>
      <c r="C260" s="71">
        <v>60.063932469711588</v>
      </c>
      <c r="D260" s="56">
        <v>0.59462501716462457</v>
      </c>
      <c r="E260" s="86">
        <v>24.593239712048547</v>
      </c>
      <c r="F260" s="56">
        <v>0.24346983263683089</v>
      </c>
      <c r="G260" s="86">
        <v>35.470692757663052</v>
      </c>
      <c r="H260" s="56">
        <v>0.35115518452779376</v>
      </c>
    </row>
    <row r="261" spans="1:8" x14ac:dyDescent="0.25">
      <c r="A261" s="44" t="s">
        <v>160</v>
      </c>
      <c r="B261" s="71">
        <v>9.8740669794235192</v>
      </c>
      <c r="C261" s="71">
        <v>7.8618501864474499</v>
      </c>
      <c r="D261" s="56">
        <v>0.79621195631249919</v>
      </c>
      <c r="E261" s="86">
        <v>4.2483985673846698</v>
      </c>
      <c r="F261" s="56">
        <v>0.43025822857368395</v>
      </c>
      <c r="G261" s="86">
        <v>3.6134516190627801</v>
      </c>
      <c r="H261" s="56">
        <v>0.36595372773881524</v>
      </c>
    </row>
    <row r="262" spans="1:8" x14ac:dyDescent="0.25">
      <c r="A262" s="44" t="s">
        <v>161</v>
      </c>
      <c r="B262" s="71">
        <v>6.4107635341338502</v>
      </c>
      <c r="C262" s="71">
        <v>4.5897670373087402</v>
      </c>
      <c r="D262" s="56">
        <v>0.71594701830300123</v>
      </c>
      <c r="E262" s="86">
        <v>1.0868218153858</v>
      </c>
      <c r="F262" s="56">
        <v>0.16953079139466951</v>
      </c>
      <c r="G262" s="86">
        <v>3.50294522192294</v>
      </c>
      <c r="H262" s="56">
        <v>0.54641622690833169</v>
      </c>
    </row>
    <row r="263" spans="1:8" x14ac:dyDescent="0.25">
      <c r="A263" s="44" t="s">
        <v>162</v>
      </c>
      <c r="B263" s="71">
        <v>6.3032226943537797</v>
      </c>
      <c r="C263" s="71">
        <v>3.8598274846180982</v>
      </c>
      <c r="D263" s="56">
        <v>0.61235778454656298</v>
      </c>
      <c r="E263" s="86">
        <v>0.54794645779973805</v>
      </c>
      <c r="F263" s="56">
        <v>8.6931159562325236E-2</v>
      </c>
      <c r="G263" s="86">
        <v>3.3118810268183601</v>
      </c>
      <c r="H263" s="56">
        <v>0.52542662498423776</v>
      </c>
    </row>
    <row r="264" spans="1:8" x14ac:dyDescent="0.25">
      <c r="A264" s="44" t="s">
        <v>163</v>
      </c>
      <c r="B264" s="71">
        <v>0.64368561813857506</v>
      </c>
      <c r="C264" s="71">
        <v>9.4207839138875701E-3</v>
      </c>
      <c r="D264" s="56">
        <v>1.4635691164159937E-2</v>
      </c>
      <c r="E264" s="86">
        <v>9.4207839138875701E-3</v>
      </c>
      <c r="F264" s="56">
        <v>1.4635691164159937E-2</v>
      </c>
      <c r="G264" s="86">
        <v>0</v>
      </c>
      <c r="H264" s="56">
        <v>0</v>
      </c>
    </row>
    <row r="265" spans="1:8" x14ac:dyDescent="0.25">
      <c r="A265" s="44" t="s">
        <v>164</v>
      </c>
      <c r="B265" s="71">
        <v>12.0896080211935</v>
      </c>
      <c r="C265" s="71">
        <v>9.7674727680375106</v>
      </c>
      <c r="D265" s="56">
        <v>0.80792303198869586</v>
      </c>
      <c r="E265" s="86">
        <v>7.3217881743446398</v>
      </c>
      <c r="F265" s="56">
        <v>0.60562659777796701</v>
      </c>
      <c r="G265" s="86">
        <v>2.4456845936928699</v>
      </c>
      <c r="H265" s="56">
        <v>0.20229643421072879</v>
      </c>
    </row>
    <row r="266" spans="1:8" x14ac:dyDescent="0.25">
      <c r="A266" s="44" t="s">
        <v>165</v>
      </c>
      <c r="B266" s="71">
        <v>6.1335039534564606</v>
      </c>
      <c r="C266" s="71">
        <v>4.8780216607108269</v>
      </c>
      <c r="D266" s="56">
        <v>0.79530749433394887</v>
      </c>
      <c r="E266" s="86">
        <v>0.59775796909978807</v>
      </c>
      <c r="F266" s="56">
        <v>9.7457827309775993E-2</v>
      </c>
      <c r="G266" s="86">
        <v>4.2802636916110393</v>
      </c>
      <c r="H266" s="56">
        <v>0.69784966702417295</v>
      </c>
    </row>
    <row r="267" spans="1:8" x14ac:dyDescent="0.25">
      <c r="A267" s="44" t="s">
        <v>166</v>
      </c>
      <c r="B267" s="71">
        <v>15.232848171847099</v>
      </c>
      <c r="C267" s="71">
        <v>1.7776077596042525</v>
      </c>
      <c r="D267" s="56">
        <v>0.11669569206956154</v>
      </c>
      <c r="E267" s="86">
        <v>1.55044526803225E-2</v>
      </c>
      <c r="F267" s="56">
        <v>1.017830185491993E-3</v>
      </c>
      <c r="G267" s="86">
        <v>1.76210330692393</v>
      </c>
      <c r="H267" s="56">
        <v>0.11567786188406955</v>
      </c>
    </row>
    <row r="268" spans="1:8" x14ac:dyDescent="0.25">
      <c r="A268" s="44" t="s">
        <v>167</v>
      </c>
      <c r="B268" s="71">
        <v>18.466684043489899</v>
      </c>
      <c r="C268" s="71">
        <v>11.03776262500914</v>
      </c>
      <c r="D268" s="56">
        <v>0.5977122150904135</v>
      </c>
      <c r="E268" s="86">
        <v>5.4426821538137302</v>
      </c>
      <c r="F268" s="56">
        <v>0.29472980319563385</v>
      </c>
      <c r="G268" s="86">
        <v>5.5950804711954101</v>
      </c>
      <c r="H268" s="56">
        <v>0.30298241189477959</v>
      </c>
    </row>
    <row r="269" spans="1:8" x14ac:dyDescent="0.25">
      <c r="A269" s="44" t="s">
        <v>168</v>
      </c>
      <c r="B269" s="71">
        <v>4.75968006909787</v>
      </c>
      <c r="C269" s="71">
        <v>2.4074678535510099</v>
      </c>
      <c r="D269" s="56">
        <v>0.5058045537937409</v>
      </c>
      <c r="E269" s="86">
        <v>1.36696195250344</v>
      </c>
      <c r="F269" s="56">
        <v>0.28719618391547236</v>
      </c>
      <c r="G269" s="86">
        <v>1.0405059010475699</v>
      </c>
      <c r="H269" s="56">
        <v>0.21860836987826854</v>
      </c>
    </row>
    <row r="270" spans="1:8" x14ac:dyDescent="0.25">
      <c r="A270" s="44" t="s">
        <v>169</v>
      </c>
      <c r="B270" s="71">
        <v>6.1339239877962601</v>
      </c>
      <c r="C270" s="71">
        <v>4.1692111464169699</v>
      </c>
      <c r="D270" s="56">
        <v>0.67969723046973163</v>
      </c>
      <c r="E270" s="86">
        <v>1.83644730831318</v>
      </c>
      <c r="F270" s="56">
        <v>0.29939192464185749</v>
      </c>
      <c r="G270" s="86">
        <v>2.3327638381037898</v>
      </c>
      <c r="H270" s="56">
        <v>0.38030530582787409</v>
      </c>
    </row>
    <row r="271" spans="1:8" x14ac:dyDescent="0.25">
      <c r="A271" s="44" t="s">
        <v>170</v>
      </c>
      <c r="B271" s="71">
        <v>11.782955615374</v>
      </c>
      <c r="C271" s="71">
        <v>9.4016900812687698</v>
      </c>
      <c r="D271" s="56">
        <v>0.79790592345113853</v>
      </c>
      <c r="E271" s="86">
        <v>2.1187548630666702</v>
      </c>
      <c r="F271" s="56">
        <v>0.17981522906716127</v>
      </c>
      <c r="G271" s="86">
        <v>7.2829352182021001</v>
      </c>
      <c r="H271" s="56">
        <v>0.61809069438397723</v>
      </c>
    </row>
    <row r="272" spans="1:8" x14ac:dyDescent="0.25">
      <c r="A272" s="44" t="s">
        <v>171</v>
      </c>
      <c r="B272" s="71">
        <v>3.1805027367749399</v>
      </c>
      <c r="C272" s="71">
        <v>0.30383308282493887</v>
      </c>
      <c r="D272" s="56">
        <v>9.5529891960737162E-2</v>
      </c>
      <c r="E272" s="86">
        <v>7.5521374267885496E-4</v>
      </c>
      <c r="F272" s="56">
        <v>2.374510588991503E-4</v>
      </c>
      <c r="G272" s="86">
        <v>0.30307786908226003</v>
      </c>
      <c r="H272" s="56">
        <v>9.5292440901838013E-2</v>
      </c>
    </row>
    <row r="273" spans="1:8" x14ac:dyDescent="0.25">
      <c r="A273" s="43" t="s">
        <v>155</v>
      </c>
      <c r="B273" s="71">
        <v>117.90780472114926</v>
      </c>
      <c r="C273" s="71">
        <v>70.993477019508205</v>
      </c>
      <c r="D273" s="56">
        <v>0.60211007394639438</v>
      </c>
      <c r="E273" s="86">
        <v>42.305510412068259</v>
      </c>
      <c r="F273" s="56">
        <v>0.35880161209107703</v>
      </c>
      <c r="G273" s="86">
        <v>28.687966607439922</v>
      </c>
      <c r="H273" s="56">
        <v>0.2433084618553171</v>
      </c>
    </row>
    <row r="274" spans="1:8" x14ac:dyDescent="0.25">
      <c r="A274" s="44" t="s">
        <v>150</v>
      </c>
      <c r="B274" s="71">
        <v>12.6830699574116</v>
      </c>
      <c r="C274" s="71">
        <v>8.1738029337516807</v>
      </c>
      <c r="D274" s="56">
        <v>0.64446565076108875</v>
      </c>
      <c r="E274" s="86">
        <v>3.5816209320486703</v>
      </c>
      <c r="F274" s="56">
        <v>0.28239384818307967</v>
      </c>
      <c r="G274" s="86">
        <v>4.5921820017030104</v>
      </c>
      <c r="H274" s="56">
        <v>0.36207180257800903</v>
      </c>
    </row>
    <row r="275" spans="1:8" x14ac:dyDescent="0.25">
      <c r="A275" s="44" t="s">
        <v>158</v>
      </c>
      <c r="B275" s="71">
        <v>8.8045637006197985</v>
      </c>
      <c r="C275" s="71">
        <v>5.2006438772294992</v>
      </c>
      <c r="D275" s="56">
        <v>0.59067593285325415</v>
      </c>
      <c r="E275" s="86">
        <v>3.1337313663692097</v>
      </c>
      <c r="F275" s="56">
        <v>0.35592125549033282</v>
      </c>
      <c r="G275" s="86">
        <v>2.0669125108602899</v>
      </c>
      <c r="H275" s="56">
        <v>0.23475467736292138</v>
      </c>
    </row>
    <row r="276" spans="1:8" x14ac:dyDescent="0.25">
      <c r="A276" s="44" t="s">
        <v>151</v>
      </c>
      <c r="B276" s="71">
        <v>4.6714145561891298</v>
      </c>
      <c r="C276" s="71">
        <v>1.4005933412997791</v>
      </c>
      <c r="D276" s="56">
        <v>0.29982210408711024</v>
      </c>
      <c r="E276" s="86">
        <v>1.13315782687472</v>
      </c>
      <c r="F276" s="56">
        <v>0.24257273963694911</v>
      </c>
      <c r="G276" s="86">
        <v>0.26743551442505903</v>
      </c>
      <c r="H276" s="56">
        <v>5.7249364450161093E-2</v>
      </c>
    </row>
    <row r="277" spans="1:8" x14ac:dyDescent="0.25">
      <c r="A277" s="44" t="s">
        <v>152</v>
      </c>
      <c r="B277" s="71">
        <v>8.3762007100197291</v>
      </c>
      <c r="C277" s="71">
        <v>0.42995252521556998</v>
      </c>
      <c r="D277" s="56">
        <v>5.1330255816489055E-2</v>
      </c>
      <c r="E277" s="86">
        <v>0.344344020603993</v>
      </c>
      <c r="F277" s="56">
        <v>4.1109810106637466E-2</v>
      </c>
      <c r="G277" s="86">
        <v>8.5608504611576999E-2</v>
      </c>
      <c r="H277" s="56">
        <v>1.0220445709851592E-2</v>
      </c>
    </row>
    <row r="278" spans="1:8" x14ac:dyDescent="0.25">
      <c r="A278" s="44" t="s">
        <v>159</v>
      </c>
      <c r="B278" s="71">
        <v>20.6218970173854</v>
      </c>
      <c r="C278" s="71">
        <v>15.52284795850623</v>
      </c>
      <c r="D278" s="56">
        <v>0.75273617870458809</v>
      </c>
      <c r="E278" s="86">
        <v>9.0664743254294091</v>
      </c>
      <c r="F278" s="56">
        <v>0.43965277868403035</v>
      </c>
      <c r="G278" s="86">
        <v>6.4563736330768196</v>
      </c>
      <c r="H278" s="56">
        <v>0.31308340002055773</v>
      </c>
    </row>
    <row r="279" spans="1:8" x14ac:dyDescent="0.25">
      <c r="A279" s="44" t="s">
        <v>157</v>
      </c>
      <c r="B279" s="71">
        <v>7.8184433653038701</v>
      </c>
      <c r="C279" s="71">
        <v>4.8841884512265104</v>
      </c>
      <c r="D279" s="56">
        <v>0.62470088008838354</v>
      </c>
      <c r="E279" s="86">
        <v>3.0805668593209101</v>
      </c>
      <c r="F279" s="56">
        <v>0.39401281244699293</v>
      </c>
      <c r="G279" s="86">
        <v>1.8036215919056</v>
      </c>
      <c r="H279" s="56">
        <v>0.23068806764139052</v>
      </c>
    </row>
    <row r="280" spans="1:8" x14ac:dyDescent="0.25">
      <c r="A280" s="44" t="s">
        <v>153</v>
      </c>
      <c r="B280" s="71">
        <v>12.933141139362601</v>
      </c>
      <c r="C280" s="71">
        <v>8.6350740333570695</v>
      </c>
      <c r="D280" s="56">
        <v>0.66767028522373661</v>
      </c>
      <c r="E280" s="86">
        <v>4.8558042786722</v>
      </c>
      <c r="F280" s="56">
        <v>0.3754543638198875</v>
      </c>
      <c r="G280" s="86">
        <v>3.7792697546848699</v>
      </c>
      <c r="H280" s="56">
        <v>0.29221592140384917</v>
      </c>
    </row>
    <row r="281" spans="1:8" x14ac:dyDescent="0.25">
      <c r="A281" s="44" t="s">
        <v>154</v>
      </c>
      <c r="B281" s="71">
        <v>8.936078214772829</v>
      </c>
      <c r="C281" s="71">
        <v>7.2632231017471511</v>
      </c>
      <c r="D281" s="56">
        <v>0.81279761962466157</v>
      </c>
      <c r="E281" s="86">
        <v>3.9184023467195304</v>
      </c>
      <c r="F281" s="56">
        <v>0.43849239594185258</v>
      </c>
      <c r="G281" s="86">
        <v>3.3448207550276203</v>
      </c>
      <c r="H281" s="56">
        <v>0.374305223682809</v>
      </c>
    </row>
    <row r="282" spans="1:8" x14ac:dyDescent="0.25">
      <c r="A282" s="44" t="s">
        <v>155</v>
      </c>
      <c r="B282" s="71">
        <v>16.6172656243596</v>
      </c>
      <c r="C282" s="71">
        <v>12.88569104466157</v>
      </c>
      <c r="D282" s="56">
        <v>0.77543991508278975</v>
      </c>
      <c r="E282" s="86">
        <v>7.5257253444939494</v>
      </c>
      <c r="F282" s="56">
        <v>0.45288590280833146</v>
      </c>
      <c r="G282" s="86">
        <v>5.3599657001676198</v>
      </c>
      <c r="H282" s="56">
        <v>0.32255401227445823</v>
      </c>
    </row>
    <row r="283" spans="1:8" x14ac:dyDescent="0.25">
      <c r="A283" s="44" t="s">
        <v>156</v>
      </c>
      <c r="B283" s="71">
        <v>16.445730435724702</v>
      </c>
      <c r="C283" s="71">
        <v>6.5974597525131271</v>
      </c>
      <c r="D283" s="56">
        <v>0.40116550482802571</v>
      </c>
      <c r="E283" s="86">
        <v>5.6656831115356701</v>
      </c>
      <c r="F283" s="56">
        <v>0.34450784254788891</v>
      </c>
      <c r="G283" s="86">
        <v>0.93177664097745694</v>
      </c>
      <c r="H283" s="56">
        <v>5.6657662280136786E-2</v>
      </c>
    </row>
    <row r="284" spans="1:8" x14ac:dyDescent="0.25">
      <c r="A284" s="43" t="s">
        <v>149</v>
      </c>
      <c r="B284" s="71">
        <v>36.317818219741795</v>
      </c>
      <c r="C284" s="71">
        <v>24.299407137940932</v>
      </c>
      <c r="D284" s="56">
        <v>0.66907673227826658</v>
      </c>
      <c r="E284" s="86">
        <v>12.106102754422718</v>
      </c>
      <c r="F284" s="56">
        <v>0.33333783106613024</v>
      </c>
      <c r="G284" s="86">
        <v>11.568613088707076</v>
      </c>
      <c r="H284" s="56">
        <v>0.31853821776162095</v>
      </c>
    </row>
    <row r="285" spans="1:8" x14ac:dyDescent="0.25">
      <c r="A285" s="44" t="s">
        <v>147</v>
      </c>
      <c r="B285" s="71">
        <v>17.6310377622878</v>
      </c>
      <c r="C285" s="71">
        <v>11.808717902869311</v>
      </c>
      <c r="D285" s="56">
        <v>0.66976873750039623</v>
      </c>
      <c r="E285" s="86">
        <v>5.8777699307085101</v>
      </c>
      <c r="F285" s="56">
        <v>0.33337628844972833</v>
      </c>
      <c r="G285" s="86">
        <v>5.9309479721608005</v>
      </c>
      <c r="H285" s="56">
        <v>0.3363924490506679</v>
      </c>
    </row>
    <row r="286" spans="1:8" x14ac:dyDescent="0.25">
      <c r="A286" s="44" t="s">
        <v>148</v>
      </c>
      <c r="B286" s="71">
        <v>18.686780457453999</v>
      </c>
      <c r="C286" s="71">
        <v>12.490689235071621</v>
      </c>
      <c r="D286" s="56">
        <v>0.66842382311444082</v>
      </c>
      <c r="E286" s="86">
        <v>7.1335769051181099</v>
      </c>
      <c r="F286" s="56">
        <v>0.38174456650570787</v>
      </c>
      <c r="G286" s="86">
        <v>5.3571123299535106</v>
      </c>
      <c r="H286" s="56">
        <v>0.28667925660873295</v>
      </c>
    </row>
    <row r="287" spans="1:8" x14ac:dyDescent="0.25">
      <c r="A287" s="42" t="s">
        <v>660</v>
      </c>
      <c r="B287" s="71">
        <v>124.47297008737331</v>
      </c>
      <c r="C287" s="71">
        <v>40.515827378895636</v>
      </c>
      <c r="D287" s="56">
        <v>0.32549900071040089</v>
      </c>
      <c r="E287" s="86">
        <v>19.822521879411461</v>
      </c>
      <c r="F287" s="56">
        <v>0.15925161796570869</v>
      </c>
      <c r="G287" s="86">
        <v>20.693305499484168</v>
      </c>
      <c r="H287" s="56">
        <v>0.16624738274469214</v>
      </c>
    </row>
    <row r="288" spans="1:8" x14ac:dyDescent="0.25">
      <c r="A288" s="43" t="s">
        <v>40</v>
      </c>
      <c r="B288" s="71">
        <v>29.669727911872492</v>
      </c>
      <c r="C288" s="71">
        <v>9.2439663190982859</v>
      </c>
      <c r="D288" s="56">
        <v>0.31156222081157897</v>
      </c>
      <c r="E288" s="86">
        <v>4.6245485512588287</v>
      </c>
      <c r="F288" s="56">
        <v>0.1558675753614947</v>
      </c>
      <c r="G288" s="86">
        <v>4.6194177678394572</v>
      </c>
      <c r="H288" s="56">
        <v>0.1556946454500843</v>
      </c>
    </row>
    <row r="289" spans="1:8" x14ac:dyDescent="0.25">
      <c r="A289" s="44" t="s">
        <v>35</v>
      </c>
      <c r="B289" s="71">
        <v>2.3159827221289402</v>
      </c>
      <c r="C289" s="71">
        <v>0.70140211018810028</v>
      </c>
      <c r="D289" s="56">
        <v>0.30285291141694898</v>
      </c>
      <c r="E289" s="86">
        <v>0.60974907450703597</v>
      </c>
      <c r="F289" s="56">
        <v>0.26327876658187294</v>
      </c>
      <c r="G289" s="86">
        <v>9.1653035681064296E-2</v>
      </c>
      <c r="H289" s="56">
        <v>3.9574144835076021E-2</v>
      </c>
    </row>
    <row r="290" spans="1:8" x14ac:dyDescent="0.25">
      <c r="A290" s="44" t="s">
        <v>36</v>
      </c>
      <c r="B290" s="71">
        <v>0.22892521329528501</v>
      </c>
      <c r="C290" s="71">
        <v>3.6189104651258706E-2</v>
      </c>
      <c r="D290" s="56">
        <v>0.1580826512306413</v>
      </c>
      <c r="E290" s="86">
        <v>2.9793147229915898E-2</v>
      </c>
      <c r="F290" s="56">
        <v>0.13014358183205643</v>
      </c>
      <c r="G290" s="86">
        <v>6.3959574213428095E-3</v>
      </c>
      <c r="H290" s="56">
        <v>2.793906939858486E-2</v>
      </c>
    </row>
    <row r="291" spans="1:8" x14ac:dyDescent="0.25">
      <c r="A291" s="44" t="s">
        <v>37</v>
      </c>
      <c r="B291" s="71">
        <v>0.58046877416000597</v>
      </c>
      <c r="C291" s="71">
        <v>6.827747390964993E-2</v>
      </c>
      <c r="D291" s="56">
        <v>0.11762471462561271</v>
      </c>
      <c r="E291" s="86">
        <v>7.2318859864223793E-4</v>
      </c>
      <c r="F291" s="56">
        <v>1.2458699431141E-3</v>
      </c>
      <c r="G291" s="86">
        <v>6.7554285311007697E-2</v>
      </c>
      <c r="H291" s="56">
        <v>0.11637884468249861</v>
      </c>
    </row>
    <row r="292" spans="1:8" x14ac:dyDescent="0.25">
      <c r="A292" s="44" t="s">
        <v>38</v>
      </c>
      <c r="B292" s="71">
        <v>1.9056681570371199</v>
      </c>
      <c r="C292" s="71">
        <v>0.80788172408502801</v>
      </c>
      <c r="D292" s="56">
        <v>0.42393620374131674</v>
      </c>
      <c r="E292" s="86">
        <v>0.19177852187059902</v>
      </c>
      <c r="F292" s="56">
        <v>0.10063584321457675</v>
      </c>
      <c r="G292" s="86">
        <v>0.61610320221442894</v>
      </c>
      <c r="H292" s="56">
        <v>0.32330036052673994</v>
      </c>
    </row>
    <row r="293" spans="1:8" x14ac:dyDescent="0.25">
      <c r="A293" s="44" t="s">
        <v>39</v>
      </c>
      <c r="B293" s="71">
        <v>2.5035928165132102</v>
      </c>
      <c r="C293" s="71">
        <v>1.088502721627193</v>
      </c>
      <c r="D293" s="56">
        <v>0.43477626012011267</v>
      </c>
      <c r="E293" s="86">
        <v>0.76461789659939994</v>
      </c>
      <c r="F293" s="56">
        <v>0.30540824832062519</v>
      </c>
      <c r="G293" s="86">
        <v>0.32388482502779298</v>
      </c>
      <c r="H293" s="56">
        <v>0.12936801179948745</v>
      </c>
    </row>
    <row r="294" spans="1:8" x14ac:dyDescent="0.25">
      <c r="A294" s="44" t="s">
        <v>40</v>
      </c>
      <c r="B294" s="71">
        <v>7.8650484676346695</v>
      </c>
      <c r="C294" s="71">
        <v>3.4305320822256302</v>
      </c>
      <c r="D294" s="56">
        <v>0.4361743092038855</v>
      </c>
      <c r="E294" s="86">
        <v>1.4238071552527198</v>
      </c>
      <c r="F294" s="56">
        <v>0.18102967338495179</v>
      </c>
      <c r="G294" s="86">
        <v>2.0067249269729102</v>
      </c>
      <c r="H294" s="56">
        <v>0.25514463581893371</v>
      </c>
    </row>
    <row r="295" spans="1:8" x14ac:dyDescent="0.25">
      <c r="A295" s="44" t="s">
        <v>41</v>
      </c>
      <c r="B295" s="71">
        <v>4.6220585316973004</v>
      </c>
      <c r="C295" s="71">
        <v>1.028101439700319</v>
      </c>
      <c r="D295" s="56">
        <v>0.22243366946778631</v>
      </c>
      <c r="E295" s="86">
        <v>0.63619648304121901</v>
      </c>
      <c r="F295" s="56">
        <v>0.13764353667922863</v>
      </c>
      <c r="G295" s="86">
        <v>0.39190495665909997</v>
      </c>
      <c r="H295" s="56">
        <v>8.4790132788557668E-2</v>
      </c>
    </row>
    <row r="296" spans="1:8" x14ac:dyDescent="0.25">
      <c r="A296" s="44" t="s">
        <v>42</v>
      </c>
      <c r="B296" s="71">
        <v>2.2840624313609301</v>
      </c>
      <c r="C296" s="71">
        <v>0.27961053064704178</v>
      </c>
      <c r="D296" s="56">
        <v>0.12241807702271927</v>
      </c>
      <c r="E296" s="86">
        <v>0.199132099927747</v>
      </c>
      <c r="F296" s="56">
        <v>8.7183299893031654E-2</v>
      </c>
      <c r="G296" s="86">
        <v>8.0478430719294808E-2</v>
      </c>
      <c r="H296" s="56">
        <v>3.5234777129687624E-2</v>
      </c>
    </row>
    <row r="297" spans="1:8" x14ac:dyDescent="0.25">
      <c r="A297" s="44" t="s">
        <v>43</v>
      </c>
      <c r="B297" s="71">
        <v>0</v>
      </c>
      <c r="C297" s="71">
        <v>0</v>
      </c>
      <c r="D297" s="56"/>
      <c r="E297" s="86">
        <v>0</v>
      </c>
      <c r="F297" s="56"/>
      <c r="G297" s="86">
        <v>0</v>
      </c>
      <c r="H297" s="56"/>
    </row>
    <row r="298" spans="1:8" x14ac:dyDescent="0.25">
      <c r="A298" s="44" t="s">
        <v>44</v>
      </c>
      <c r="B298" s="71">
        <v>2.0191595699251201E-3</v>
      </c>
      <c r="C298" s="71">
        <v>0</v>
      </c>
      <c r="D298" s="56">
        <v>0</v>
      </c>
      <c r="E298" s="86">
        <v>0</v>
      </c>
      <c r="F298" s="56">
        <v>0</v>
      </c>
      <c r="G298" s="86">
        <v>0</v>
      </c>
      <c r="H298" s="56">
        <v>0</v>
      </c>
    </row>
    <row r="299" spans="1:8" x14ac:dyDescent="0.25">
      <c r="A299" s="44" t="s">
        <v>45</v>
      </c>
      <c r="B299" s="71">
        <v>0.50253278271118595</v>
      </c>
      <c r="C299" s="71">
        <v>0.12569576612145661</v>
      </c>
      <c r="D299" s="56">
        <v>0.25012451017289372</v>
      </c>
      <c r="E299" s="86">
        <v>3.91926531254609E-4</v>
      </c>
      <c r="F299" s="56">
        <v>7.7990241579892271E-4</v>
      </c>
      <c r="G299" s="86">
        <v>0.125303839590202</v>
      </c>
      <c r="H299" s="56">
        <v>0.24934460775709477</v>
      </c>
    </row>
    <row r="300" spans="1:8" x14ac:dyDescent="0.25">
      <c r="A300" s="44" t="s">
        <v>46</v>
      </c>
      <c r="B300" s="71">
        <v>0.78880012316798198</v>
      </c>
      <c r="C300" s="71">
        <v>0.28895942601916996</v>
      </c>
      <c r="D300" s="56">
        <v>0.36632781554172439</v>
      </c>
      <c r="E300" s="86">
        <v>0.28511274377665596</v>
      </c>
      <c r="F300" s="56">
        <v>0.36145119074219345</v>
      </c>
      <c r="G300" s="86">
        <v>3.8466822425140199E-3</v>
      </c>
      <c r="H300" s="56">
        <v>4.8766247995309132E-3</v>
      </c>
    </row>
    <row r="301" spans="1:8" x14ac:dyDescent="0.25">
      <c r="A301" s="44" t="s">
        <v>47</v>
      </c>
      <c r="B301" s="71">
        <v>0.833096745153314</v>
      </c>
      <c r="C301" s="71">
        <v>0.21541170083196959</v>
      </c>
      <c r="D301" s="56">
        <v>0.25856744980119634</v>
      </c>
      <c r="E301" s="86">
        <v>2.5921683458889601E-2</v>
      </c>
      <c r="F301" s="56">
        <v>3.1114853838637022E-2</v>
      </c>
      <c r="G301" s="86">
        <v>0.18949001737307999</v>
      </c>
      <c r="H301" s="56">
        <v>0.22745259596255935</v>
      </c>
    </row>
    <row r="302" spans="1:8" x14ac:dyDescent="0.25">
      <c r="A302" s="44" t="s">
        <v>48</v>
      </c>
      <c r="B302" s="71">
        <v>4.7008550704495402</v>
      </c>
      <c r="C302" s="71">
        <v>1.019379344991731</v>
      </c>
      <c r="D302" s="56">
        <v>0.21684977088524626</v>
      </c>
      <c r="E302" s="86">
        <v>0.457032348433212</v>
      </c>
      <c r="F302" s="56">
        <v>9.7223237386364736E-2</v>
      </c>
      <c r="G302" s="86">
        <v>0.56234699655851894</v>
      </c>
      <c r="H302" s="56">
        <v>0.11962653349888151</v>
      </c>
    </row>
    <row r="303" spans="1:8" x14ac:dyDescent="0.25">
      <c r="A303" s="44" t="s">
        <v>49</v>
      </c>
      <c r="B303" s="71">
        <v>0.31010975615780095</v>
      </c>
      <c r="C303" s="71">
        <v>9.8610249381986884E-2</v>
      </c>
      <c r="D303" s="56">
        <v>0.31798499538920844</v>
      </c>
      <c r="E303" s="86">
        <v>1.45129389442181E-4</v>
      </c>
      <c r="F303" s="56">
        <v>4.6799362664466177E-4</v>
      </c>
      <c r="G303" s="86">
        <v>9.8465119992544703E-2</v>
      </c>
      <c r="H303" s="56">
        <v>0.31751700176256376</v>
      </c>
    </row>
    <row r="304" spans="1:8" x14ac:dyDescent="0.25">
      <c r="A304" s="44" t="s">
        <v>50</v>
      </c>
      <c r="B304" s="71">
        <v>0.22650716083528102</v>
      </c>
      <c r="C304" s="71">
        <v>5.5412644717751119E-2</v>
      </c>
      <c r="D304" s="56">
        <v>0.24463970372242633</v>
      </c>
      <c r="E304" s="86">
        <v>1.4715264209511799E-4</v>
      </c>
      <c r="F304" s="56">
        <v>6.496599999420297E-4</v>
      </c>
      <c r="G304" s="86">
        <v>5.5265492075656002E-2</v>
      </c>
      <c r="H304" s="56">
        <v>0.24399004372248431</v>
      </c>
    </row>
    <row r="305" spans="1:8" x14ac:dyDescent="0.25">
      <c r="A305" s="43" t="s">
        <v>6</v>
      </c>
      <c r="B305" s="71">
        <v>33.22323762256076</v>
      </c>
      <c r="C305" s="71">
        <v>10.430703573576</v>
      </c>
      <c r="D305" s="56">
        <v>0.31395807031440148</v>
      </c>
      <c r="E305" s="86">
        <v>3.8804124250894199</v>
      </c>
      <c r="F305" s="56">
        <v>0.11679814198645003</v>
      </c>
      <c r="G305" s="86">
        <v>6.55029114848658</v>
      </c>
      <c r="H305" s="56">
        <v>0.19715992832795146</v>
      </c>
    </row>
    <row r="306" spans="1:8" x14ac:dyDescent="0.25">
      <c r="A306" s="44" t="s">
        <v>0</v>
      </c>
      <c r="B306" s="71">
        <v>4.2806498778913902</v>
      </c>
      <c r="C306" s="71">
        <v>1.8619561728819252</v>
      </c>
      <c r="D306" s="56">
        <v>0.4349704428055462</v>
      </c>
      <c r="E306" s="86">
        <v>0.18898059463623501</v>
      </c>
      <c r="F306" s="56">
        <v>4.4147641135585038E-2</v>
      </c>
      <c r="G306" s="86">
        <v>1.6729755782456901</v>
      </c>
      <c r="H306" s="56">
        <v>0.39082280166996114</v>
      </c>
    </row>
    <row r="307" spans="1:8" x14ac:dyDescent="0.25">
      <c r="A307" s="44" t="s">
        <v>1</v>
      </c>
      <c r="B307" s="71">
        <v>0.19196861018070099</v>
      </c>
      <c r="C307" s="71">
        <v>0.19196861018070099</v>
      </c>
      <c r="D307" s="56">
        <v>1</v>
      </c>
      <c r="E307" s="86">
        <v>0</v>
      </c>
      <c r="F307" s="56">
        <v>0</v>
      </c>
      <c r="G307" s="86">
        <v>0.19196861018070099</v>
      </c>
      <c r="H307" s="56">
        <v>1</v>
      </c>
    </row>
    <row r="308" spans="1:8" x14ac:dyDescent="0.25">
      <c r="A308" s="44" t="s">
        <v>2</v>
      </c>
      <c r="B308" s="71">
        <v>0.91335474528226701</v>
      </c>
      <c r="C308" s="71">
        <v>0.28202855617019096</v>
      </c>
      <c r="D308" s="56">
        <v>0.30878315093554548</v>
      </c>
      <c r="E308" s="86">
        <v>0.131211127241561</v>
      </c>
      <c r="F308" s="56">
        <v>0.1436584502563798</v>
      </c>
      <c r="G308" s="86">
        <v>0.15081742892862998</v>
      </c>
      <c r="H308" s="56">
        <v>0.16512470067916571</v>
      </c>
    </row>
    <row r="309" spans="1:8" x14ac:dyDescent="0.25">
      <c r="A309" s="44" t="s">
        <v>3</v>
      </c>
      <c r="B309" s="71">
        <v>0.31023934655028002</v>
      </c>
      <c r="C309" s="71">
        <v>0.13013093779051824</v>
      </c>
      <c r="D309" s="56">
        <v>0.41945336475696876</v>
      </c>
      <c r="E309" s="86">
        <v>8.74940246559925E-3</v>
      </c>
      <c r="F309" s="56">
        <v>2.8202104481229132E-2</v>
      </c>
      <c r="G309" s="86">
        <v>0.12138153532491899</v>
      </c>
      <c r="H309" s="56">
        <v>0.39125126027573964</v>
      </c>
    </row>
    <row r="310" spans="1:8" x14ac:dyDescent="0.25">
      <c r="A310" s="44" t="s">
        <v>4</v>
      </c>
      <c r="B310" s="71">
        <v>3.11176396394959E-2</v>
      </c>
      <c r="C310" s="71">
        <v>1.3441673327073821E-2</v>
      </c>
      <c r="D310" s="56">
        <v>0.43196313996814362</v>
      </c>
      <c r="E310" s="86">
        <v>1.5550932306821898E-4</v>
      </c>
      <c r="F310" s="56">
        <v>4.9974652598919998E-3</v>
      </c>
      <c r="G310" s="86">
        <v>1.3286164004005601E-2</v>
      </c>
      <c r="H310" s="56">
        <v>0.42696567470825159</v>
      </c>
    </row>
    <row r="311" spans="1:8" x14ac:dyDescent="0.25">
      <c r="A311" s="44" t="s">
        <v>5</v>
      </c>
      <c r="B311" s="71">
        <v>3.0478838529616299</v>
      </c>
      <c r="C311" s="71">
        <v>0.59953007712597894</v>
      </c>
      <c r="D311" s="56">
        <v>0.19670371511808607</v>
      </c>
      <c r="E311" s="86">
        <v>0.42010648403205897</v>
      </c>
      <c r="F311" s="56">
        <v>0.13783546365254087</v>
      </c>
      <c r="G311" s="86">
        <v>0.17942359309392</v>
      </c>
      <c r="H311" s="56">
        <v>5.8868251465545196E-2</v>
      </c>
    </row>
    <row r="312" spans="1:8" x14ac:dyDescent="0.25">
      <c r="A312" s="44" t="s">
        <v>6</v>
      </c>
      <c r="B312" s="71">
        <v>3.7827055627463202</v>
      </c>
      <c r="C312" s="71">
        <v>1.2828151407555719</v>
      </c>
      <c r="D312" s="56">
        <v>0.33912635267975294</v>
      </c>
      <c r="E312" s="86">
        <v>0.87673422007343504</v>
      </c>
      <c r="F312" s="56">
        <v>0.23177437565003298</v>
      </c>
      <c r="G312" s="86">
        <v>0.40608092068213697</v>
      </c>
      <c r="H312" s="56">
        <v>0.10735197702971998</v>
      </c>
    </row>
    <row r="313" spans="1:8" x14ac:dyDescent="0.25">
      <c r="A313" s="44" t="s">
        <v>7</v>
      </c>
      <c r="B313" s="71">
        <v>2.0282363684449698</v>
      </c>
      <c r="C313" s="71">
        <v>0.8870602746136399</v>
      </c>
      <c r="D313" s="56">
        <v>0.43735547217987264</v>
      </c>
      <c r="E313" s="86">
        <v>0.30886814257801898</v>
      </c>
      <c r="F313" s="56">
        <v>0.15228409636241033</v>
      </c>
      <c r="G313" s="86">
        <v>0.57819213203562092</v>
      </c>
      <c r="H313" s="56">
        <v>0.28507137581746228</v>
      </c>
    </row>
    <row r="314" spans="1:8" x14ac:dyDescent="0.25">
      <c r="A314" s="44" t="s">
        <v>8</v>
      </c>
      <c r="B314" s="71">
        <v>1.39217098872083</v>
      </c>
      <c r="C314" s="71">
        <v>0.55440457565428103</v>
      </c>
      <c r="D314" s="56">
        <v>0.39823023187955181</v>
      </c>
      <c r="E314" s="86">
        <v>0.169041442790693</v>
      </c>
      <c r="F314" s="56">
        <v>0.12142290290506164</v>
      </c>
      <c r="G314" s="86">
        <v>0.38536313286358803</v>
      </c>
      <c r="H314" s="56">
        <v>0.27680732897449017</v>
      </c>
    </row>
    <row r="315" spans="1:8" x14ac:dyDescent="0.25">
      <c r="A315" s="44" t="s">
        <v>9</v>
      </c>
      <c r="B315" s="71">
        <v>1.0394395190218</v>
      </c>
      <c r="C315" s="71">
        <v>0.42493603695166188</v>
      </c>
      <c r="D315" s="56">
        <v>0.40881266218506146</v>
      </c>
      <c r="E315" s="86">
        <v>0.356441199093192</v>
      </c>
      <c r="F315" s="56">
        <v>0.34291672826585728</v>
      </c>
      <c r="G315" s="86">
        <v>6.8494837858469895E-2</v>
      </c>
      <c r="H315" s="56">
        <v>6.5895933919204161E-2</v>
      </c>
    </row>
    <row r="316" spans="1:8" x14ac:dyDescent="0.25">
      <c r="A316" s="44" t="s">
        <v>10</v>
      </c>
      <c r="B316" s="71">
        <v>0.89407267685816805</v>
      </c>
      <c r="C316" s="71">
        <v>0.23618534491307483</v>
      </c>
      <c r="D316" s="56">
        <v>0.26416794856436743</v>
      </c>
      <c r="E316" s="86">
        <v>5.0286866488053805E-2</v>
      </c>
      <c r="F316" s="56">
        <v>5.6244719014079771E-2</v>
      </c>
      <c r="G316" s="86">
        <v>0.18589847842502102</v>
      </c>
      <c r="H316" s="56">
        <v>0.20792322955028764</v>
      </c>
    </row>
    <row r="317" spans="1:8" x14ac:dyDescent="0.25">
      <c r="A317" s="44" t="s">
        <v>11</v>
      </c>
      <c r="B317" s="71">
        <v>5.15387538417587</v>
      </c>
      <c r="C317" s="71">
        <v>0.80806611658468608</v>
      </c>
      <c r="D317" s="56">
        <v>0.15678805876170787</v>
      </c>
      <c r="E317" s="86">
        <v>0.39200813121727202</v>
      </c>
      <c r="F317" s="56">
        <v>7.6060847808014281E-2</v>
      </c>
      <c r="G317" s="86">
        <v>0.41605798536741401</v>
      </c>
      <c r="H317" s="56">
        <v>8.0727210953693576E-2</v>
      </c>
    </row>
    <row r="318" spans="1:8" x14ac:dyDescent="0.25">
      <c r="A318" s="44" t="s">
        <v>12</v>
      </c>
      <c r="B318" s="71">
        <v>1.2606284494023401</v>
      </c>
      <c r="C318" s="71">
        <v>0.46623775199024997</v>
      </c>
      <c r="D318" s="56">
        <v>0.36984549429397046</v>
      </c>
      <c r="E318" s="86">
        <v>8.8580735443908001E-2</v>
      </c>
      <c r="F318" s="56">
        <v>7.0267123898325345E-2</v>
      </c>
      <c r="G318" s="86">
        <v>0.37765701654634198</v>
      </c>
      <c r="H318" s="56">
        <v>0.29957837039564511</v>
      </c>
    </row>
    <row r="319" spans="1:8" x14ac:dyDescent="0.25">
      <c r="A319" s="44" t="s">
        <v>13</v>
      </c>
      <c r="B319" s="71">
        <v>1.19920511773567</v>
      </c>
      <c r="C319" s="71">
        <v>0.38451388113447094</v>
      </c>
      <c r="D319" s="56">
        <v>0.32064062723523656</v>
      </c>
      <c r="E319" s="86">
        <v>0.15562072287194598</v>
      </c>
      <c r="F319" s="56">
        <v>0.12976989555030238</v>
      </c>
      <c r="G319" s="86">
        <v>0.22889315826252499</v>
      </c>
      <c r="H319" s="56">
        <v>0.19087073168493421</v>
      </c>
    </row>
    <row r="320" spans="1:8" x14ac:dyDescent="0.25">
      <c r="A320" s="44" t="s">
        <v>14</v>
      </c>
      <c r="B320" s="71">
        <v>1.04194008740586</v>
      </c>
      <c r="C320" s="71">
        <v>0.66804383679413404</v>
      </c>
      <c r="D320" s="56">
        <v>0.6411537907686965</v>
      </c>
      <c r="E320" s="86">
        <v>0.27492718310757802</v>
      </c>
      <c r="F320" s="56">
        <v>0.26386083655929776</v>
      </c>
      <c r="G320" s="86">
        <v>0.39311665368655602</v>
      </c>
      <c r="H320" s="56">
        <v>0.37729295420939873</v>
      </c>
    </row>
    <row r="321" spans="1:8" x14ac:dyDescent="0.25">
      <c r="A321" s="44" t="s">
        <v>15</v>
      </c>
      <c r="B321" s="71">
        <v>6.6557493955431699</v>
      </c>
      <c r="C321" s="71">
        <v>1.6393845867078409</v>
      </c>
      <c r="D321" s="56">
        <v>0.24631104467448961</v>
      </c>
      <c r="E321" s="86">
        <v>0.45870066372680102</v>
      </c>
      <c r="F321" s="56">
        <v>6.8917958965515835E-2</v>
      </c>
      <c r="G321" s="86">
        <v>1.18068392298104</v>
      </c>
      <c r="H321" s="56">
        <v>0.17739308570897377</v>
      </c>
    </row>
    <row r="322" spans="1:8" x14ac:dyDescent="0.25">
      <c r="A322" s="43" t="s">
        <v>55</v>
      </c>
      <c r="B322" s="71">
        <v>16.541000845915661</v>
      </c>
      <c r="C322" s="71">
        <v>4.8419815258730008</v>
      </c>
      <c r="D322" s="56">
        <v>0.29272603096859118</v>
      </c>
      <c r="E322" s="86">
        <v>0.92804744665314121</v>
      </c>
      <c r="F322" s="56">
        <v>5.6105882304110795E-2</v>
      </c>
      <c r="G322" s="86">
        <v>3.9139340792198585</v>
      </c>
      <c r="H322" s="56">
        <v>0.23662014866448031</v>
      </c>
    </row>
    <row r="323" spans="1:8" x14ac:dyDescent="0.25">
      <c r="A323" s="44" t="s">
        <v>51</v>
      </c>
      <c r="B323" s="71">
        <v>1.5770218632829001</v>
      </c>
      <c r="C323" s="71">
        <v>0.91433718087018789</v>
      </c>
      <c r="D323" s="56">
        <v>0.57978725733504055</v>
      </c>
      <c r="E323" s="86">
        <v>6.8671170432063E-2</v>
      </c>
      <c r="F323" s="56">
        <v>4.3544843626396927E-2</v>
      </c>
      <c r="G323" s="86">
        <v>0.84566601043812495</v>
      </c>
      <c r="H323" s="56">
        <v>0.53624241370864367</v>
      </c>
    </row>
    <row r="324" spans="1:8" x14ac:dyDescent="0.25">
      <c r="A324" s="44" t="s">
        <v>52</v>
      </c>
      <c r="B324" s="71">
        <v>1.25547541310627</v>
      </c>
      <c r="C324" s="71">
        <v>0.17313687889142609</v>
      </c>
      <c r="D324" s="56">
        <v>0.13790543174641276</v>
      </c>
      <c r="E324" s="86">
        <v>1.86275747068681E-2</v>
      </c>
      <c r="F324" s="56">
        <v>1.4837068502026781E-2</v>
      </c>
      <c r="G324" s="86">
        <v>0.15450930418455799</v>
      </c>
      <c r="H324" s="56">
        <v>0.123068363244386</v>
      </c>
    </row>
    <row r="325" spans="1:8" x14ac:dyDescent="0.25">
      <c r="A325" s="44" t="s">
        <v>53</v>
      </c>
      <c r="B325" s="71">
        <v>0.29910586398912803</v>
      </c>
      <c r="C325" s="71">
        <v>0.15394330944434159</v>
      </c>
      <c r="D325" s="56">
        <v>0.51467833960599707</v>
      </c>
      <c r="E325" s="86">
        <v>2.2860653075481602E-2</v>
      </c>
      <c r="F325" s="56">
        <v>7.6429972888503936E-2</v>
      </c>
      <c r="G325" s="86">
        <v>0.13108265636885999</v>
      </c>
      <c r="H325" s="56">
        <v>0.43824836671749307</v>
      </c>
    </row>
    <row r="326" spans="1:8" x14ac:dyDescent="0.25">
      <c r="A326" s="44" t="s">
        <v>54</v>
      </c>
      <c r="B326" s="71">
        <v>1.29107654449486</v>
      </c>
      <c r="C326" s="71">
        <v>0.40493393618000401</v>
      </c>
      <c r="D326" s="56">
        <v>0.3136405334808684</v>
      </c>
      <c r="E326" s="86">
        <v>0.26333441514452699</v>
      </c>
      <c r="F326" s="56">
        <v>0.20396499050918618</v>
      </c>
      <c r="G326" s="86">
        <v>0.14159952103547702</v>
      </c>
      <c r="H326" s="56">
        <v>0.10967554297168222</v>
      </c>
    </row>
    <row r="327" spans="1:8" x14ac:dyDescent="0.25">
      <c r="A327" s="44" t="s">
        <v>55</v>
      </c>
      <c r="B327" s="71">
        <v>0.43052902465008097</v>
      </c>
      <c r="C327" s="71">
        <v>0.20010014239284579</v>
      </c>
      <c r="D327" s="56">
        <v>0.46477735747428467</v>
      </c>
      <c r="E327" s="86">
        <v>0.152575909182493</v>
      </c>
      <c r="F327" s="56">
        <v>0.35439169126054021</v>
      </c>
      <c r="G327" s="86">
        <v>4.7524233210352797E-2</v>
      </c>
      <c r="H327" s="56">
        <v>0.11038566621374446</v>
      </c>
    </row>
    <row r="328" spans="1:8" x14ac:dyDescent="0.25">
      <c r="A328" s="44" t="s">
        <v>56</v>
      </c>
      <c r="B328" s="71">
        <v>2.8512409436263502</v>
      </c>
      <c r="C328" s="71">
        <v>0.57655724604370595</v>
      </c>
      <c r="D328" s="56">
        <v>0.20221274085325519</v>
      </c>
      <c r="E328" s="86">
        <v>2.9670974640088901E-2</v>
      </c>
      <c r="F328" s="56">
        <v>1.0406337179751592E-2</v>
      </c>
      <c r="G328" s="86">
        <v>0.54688627140361701</v>
      </c>
      <c r="H328" s="56">
        <v>0.1918064036735036</v>
      </c>
    </row>
    <row r="329" spans="1:8" x14ac:dyDescent="0.25">
      <c r="A329" s="44" t="s">
        <v>57</v>
      </c>
      <c r="B329" s="71">
        <v>0.99625411549619503</v>
      </c>
      <c r="C329" s="71">
        <v>0.33682538673803114</v>
      </c>
      <c r="D329" s="56">
        <v>0.33809183972130608</v>
      </c>
      <c r="E329" s="86">
        <v>4.5272503021147104E-2</v>
      </c>
      <c r="F329" s="56">
        <v>4.544272622512445E-2</v>
      </c>
      <c r="G329" s="86">
        <v>0.29155288371688404</v>
      </c>
      <c r="H329" s="56">
        <v>0.29264911349618167</v>
      </c>
    </row>
    <row r="330" spans="1:8" x14ac:dyDescent="0.25">
      <c r="A330" s="44" t="s">
        <v>58</v>
      </c>
      <c r="B330" s="71">
        <v>0.94543654762617602</v>
      </c>
      <c r="C330" s="71">
        <v>0.22363729793842599</v>
      </c>
      <c r="D330" s="56">
        <v>0.23654395263218847</v>
      </c>
      <c r="E330" s="86">
        <v>7.1734599502255997E-2</v>
      </c>
      <c r="F330" s="56">
        <v>7.5874578449890567E-2</v>
      </c>
      <c r="G330" s="86">
        <v>0.15190269843616999</v>
      </c>
      <c r="H330" s="56">
        <v>0.1606693741822979</v>
      </c>
    </row>
    <row r="331" spans="1:8" x14ac:dyDescent="0.25">
      <c r="A331" s="44" t="s">
        <v>59</v>
      </c>
      <c r="B331" s="71">
        <v>4.0452935788570601</v>
      </c>
      <c r="C331" s="71">
        <v>0.22815464856692008</v>
      </c>
      <c r="D331" s="56">
        <v>5.6400022425908067E-2</v>
      </c>
      <c r="E331" s="86">
        <v>2.3719485285414097E-2</v>
      </c>
      <c r="F331" s="56">
        <v>5.8634768584869181E-3</v>
      </c>
      <c r="G331" s="86">
        <v>0.20443516328150599</v>
      </c>
      <c r="H331" s="56">
        <v>5.0536545567421147E-2</v>
      </c>
    </row>
    <row r="332" spans="1:8" x14ac:dyDescent="0.25">
      <c r="A332" s="44" t="s">
        <v>60</v>
      </c>
      <c r="B332" s="71">
        <v>0.5573249014748729</v>
      </c>
      <c r="C332" s="71">
        <v>8.6741294027247701E-2</v>
      </c>
      <c r="D332" s="56">
        <v>0.15563864775770916</v>
      </c>
      <c r="E332" s="86">
        <v>2.3793628850968401E-2</v>
      </c>
      <c r="F332" s="56">
        <v>4.2692563687720203E-2</v>
      </c>
      <c r="G332" s="86">
        <v>6.2947665176279297E-2</v>
      </c>
      <c r="H332" s="56">
        <v>0.11294608406998893</v>
      </c>
    </row>
    <row r="333" spans="1:8" x14ac:dyDescent="0.25">
      <c r="A333" s="44" t="s">
        <v>61</v>
      </c>
      <c r="B333" s="71">
        <v>1.69492003270507</v>
      </c>
      <c r="C333" s="71">
        <v>1.543614204779864</v>
      </c>
      <c r="D333" s="56">
        <v>0.91072981320320823</v>
      </c>
      <c r="E333" s="86">
        <v>0.20778653281183401</v>
      </c>
      <c r="F333" s="56">
        <v>0.12259370873103048</v>
      </c>
      <c r="G333" s="86">
        <v>1.33582767196803</v>
      </c>
      <c r="H333" s="56">
        <v>0.78813610447217775</v>
      </c>
    </row>
    <row r="334" spans="1:8" x14ac:dyDescent="0.25">
      <c r="A334" s="44" t="s">
        <v>62</v>
      </c>
      <c r="B334" s="71">
        <v>0.59732201660670003</v>
      </c>
      <c r="C334" s="71">
        <v>1.254273069126474E-2</v>
      </c>
      <c r="D334" s="56">
        <v>2.0998272862129172E-2</v>
      </c>
      <c r="E334" s="86">
        <v>1.254273069126474E-2</v>
      </c>
      <c r="F334" s="56">
        <v>2.0998272862129172E-2</v>
      </c>
      <c r="G334" s="86">
        <v>0</v>
      </c>
      <c r="H334" s="56">
        <v>0</v>
      </c>
    </row>
    <row r="335" spans="1:8" x14ac:dyDescent="0.25">
      <c r="A335" s="43" t="s">
        <v>31</v>
      </c>
      <c r="B335" s="71">
        <v>45.039003707024385</v>
      </c>
      <c r="C335" s="71">
        <v>15.999175960348346</v>
      </c>
      <c r="D335" s="56">
        <v>0.3552293488644172</v>
      </c>
      <c r="E335" s="86">
        <v>10.38951345641007</v>
      </c>
      <c r="F335" s="56">
        <v>0.23067813675438156</v>
      </c>
      <c r="G335" s="86">
        <v>5.6096625039382717</v>
      </c>
      <c r="H335" s="56">
        <v>0.12455121211003556</v>
      </c>
    </row>
    <row r="336" spans="1:8" x14ac:dyDescent="0.25">
      <c r="A336" s="44" t="s">
        <v>16</v>
      </c>
      <c r="B336" s="71">
        <v>4.4575085211632004</v>
      </c>
      <c r="C336" s="71">
        <v>2.7661476858456298</v>
      </c>
      <c r="D336" s="56">
        <v>0.62055914704651982</v>
      </c>
      <c r="E336" s="86">
        <v>2.7661476858456298</v>
      </c>
      <c r="F336" s="56">
        <v>0.62055914704651982</v>
      </c>
      <c r="G336" s="86">
        <v>0</v>
      </c>
      <c r="H336" s="56">
        <v>0</v>
      </c>
    </row>
    <row r="337" spans="1:8" x14ac:dyDescent="0.25">
      <c r="A337" s="44" t="s">
        <v>17</v>
      </c>
      <c r="B337" s="71">
        <v>2.8545637569171101</v>
      </c>
      <c r="C337" s="71">
        <v>1.542629523538263</v>
      </c>
      <c r="D337" s="56">
        <v>0.5404081516134297</v>
      </c>
      <c r="E337" s="86">
        <v>0.48019126236570298</v>
      </c>
      <c r="F337" s="56">
        <v>0.16821879042011764</v>
      </c>
      <c r="G337" s="86">
        <v>1.06243826117256</v>
      </c>
      <c r="H337" s="56">
        <v>0.37218936119331203</v>
      </c>
    </row>
    <row r="338" spans="1:8" x14ac:dyDescent="0.25">
      <c r="A338" s="44" t="s">
        <v>19</v>
      </c>
      <c r="B338" s="71">
        <v>1.0542575710531401</v>
      </c>
      <c r="C338" s="71">
        <v>0.1166987762039618</v>
      </c>
      <c r="D338" s="56">
        <v>0.11069285097700243</v>
      </c>
      <c r="E338" s="86">
        <v>7.76602438334799E-2</v>
      </c>
      <c r="F338" s="56">
        <v>7.3663444271879375E-2</v>
      </c>
      <c r="G338" s="86">
        <v>3.9038532370481903E-2</v>
      </c>
      <c r="H338" s="56">
        <v>3.7029406705123065E-2</v>
      </c>
    </row>
    <row r="339" spans="1:8" x14ac:dyDescent="0.25">
      <c r="A339" s="44" t="s">
        <v>18</v>
      </c>
      <c r="B339" s="71">
        <v>1.16446346808737</v>
      </c>
      <c r="C339" s="71">
        <v>0.29141750900922903</v>
      </c>
      <c r="D339" s="56">
        <v>0.2502590394595049</v>
      </c>
      <c r="E339" s="86">
        <v>0.132678755486346</v>
      </c>
      <c r="F339" s="56">
        <v>0.11393981788391414</v>
      </c>
      <c r="G339" s="86">
        <v>0.158738753522883</v>
      </c>
      <c r="H339" s="56">
        <v>0.1363192215755907</v>
      </c>
    </row>
    <row r="340" spans="1:8" x14ac:dyDescent="0.25">
      <c r="A340" s="44" t="s">
        <v>20</v>
      </c>
      <c r="B340" s="71">
        <v>1.5618327790793001</v>
      </c>
      <c r="C340" s="71">
        <v>0.16169799502782539</v>
      </c>
      <c r="D340" s="56">
        <v>0.10353092673797402</v>
      </c>
      <c r="E340" s="86">
        <v>6.9038520826755503E-2</v>
      </c>
      <c r="F340" s="56">
        <v>4.4203529181564297E-2</v>
      </c>
      <c r="G340" s="86">
        <v>9.2659474201069902E-2</v>
      </c>
      <c r="H340" s="56">
        <v>5.9327397556409742E-2</v>
      </c>
    </row>
    <row r="341" spans="1:8" x14ac:dyDescent="0.25">
      <c r="A341" s="44" t="s">
        <v>21</v>
      </c>
      <c r="B341" s="71">
        <v>1.59711903109091</v>
      </c>
      <c r="C341" s="71">
        <v>0.77111554479986599</v>
      </c>
      <c r="D341" s="56">
        <v>0.48281657771816577</v>
      </c>
      <c r="E341" s="86">
        <v>0.63757573049465499</v>
      </c>
      <c r="F341" s="56">
        <v>0.39920363985592217</v>
      </c>
      <c r="G341" s="86">
        <v>0.133539814305211</v>
      </c>
      <c r="H341" s="56">
        <v>8.3612937862243622E-2</v>
      </c>
    </row>
    <row r="342" spans="1:8" x14ac:dyDescent="0.25">
      <c r="A342" s="44" t="s">
        <v>22</v>
      </c>
      <c r="B342" s="71">
        <v>1.2760806690236799</v>
      </c>
      <c r="C342" s="71">
        <v>0.42830909883303231</v>
      </c>
      <c r="D342" s="56">
        <v>0.33564421844955028</v>
      </c>
      <c r="E342" s="86">
        <v>4.35484935185073E-2</v>
      </c>
      <c r="F342" s="56">
        <v>3.4126755914127227E-2</v>
      </c>
      <c r="G342" s="86">
        <v>0.38476060531452499</v>
      </c>
      <c r="H342" s="56">
        <v>0.30151746253542305</v>
      </c>
    </row>
    <row r="343" spans="1:8" x14ac:dyDescent="0.25">
      <c r="A343" s="44" t="s">
        <v>23</v>
      </c>
      <c r="B343" s="71">
        <v>1.34326526447449</v>
      </c>
      <c r="C343" s="71">
        <v>0.5279310485369908</v>
      </c>
      <c r="D343" s="56">
        <v>0.3930206955388868</v>
      </c>
      <c r="E343" s="86">
        <v>0.45510071812930303</v>
      </c>
      <c r="F343" s="56">
        <v>0.33880182132703829</v>
      </c>
      <c r="G343" s="86">
        <v>7.2830330407687799E-2</v>
      </c>
      <c r="H343" s="56">
        <v>5.4218874211848511E-2</v>
      </c>
    </row>
    <row r="344" spans="1:8" x14ac:dyDescent="0.25">
      <c r="A344" s="44" t="s">
        <v>24</v>
      </c>
      <c r="B344" s="71">
        <v>1.4445334355545201</v>
      </c>
      <c r="C344" s="71">
        <v>0.48866783779227052</v>
      </c>
      <c r="D344" s="56">
        <v>0.33828766144459871</v>
      </c>
      <c r="E344" s="86">
        <v>0.44678056436243901</v>
      </c>
      <c r="F344" s="56">
        <v>0.30929056632803464</v>
      </c>
      <c r="G344" s="86">
        <v>4.1887273429831499E-2</v>
      </c>
      <c r="H344" s="56">
        <v>2.8997095116564075E-2</v>
      </c>
    </row>
    <row r="345" spans="1:8" x14ac:dyDescent="0.25">
      <c r="A345" s="44" t="s">
        <v>25</v>
      </c>
      <c r="B345" s="71">
        <v>2.3501708759909001</v>
      </c>
      <c r="C345" s="71">
        <v>0.55492862529010423</v>
      </c>
      <c r="D345" s="56">
        <v>0.23612267131688042</v>
      </c>
      <c r="E345" s="86">
        <v>8.2412003535459299E-2</v>
      </c>
      <c r="F345" s="56">
        <v>3.5066387885822135E-2</v>
      </c>
      <c r="G345" s="86">
        <v>0.47251662175464498</v>
      </c>
      <c r="H345" s="56">
        <v>0.2010562834310583</v>
      </c>
    </row>
    <row r="346" spans="1:8" x14ac:dyDescent="0.25">
      <c r="A346" s="44" t="s">
        <v>26</v>
      </c>
      <c r="B346" s="71">
        <v>5.0720965272964307</v>
      </c>
      <c r="C346" s="71">
        <v>1.3100368817499759</v>
      </c>
      <c r="D346" s="56">
        <v>0.25828311324513814</v>
      </c>
      <c r="E346" s="86">
        <v>1.09643418198877</v>
      </c>
      <c r="F346" s="56">
        <v>0.21616981776433186</v>
      </c>
      <c r="G346" s="86">
        <v>0.21360269976120599</v>
      </c>
      <c r="H346" s="56">
        <v>4.2113295480806279E-2</v>
      </c>
    </row>
    <row r="347" spans="1:8" x14ac:dyDescent="0.25">
      <c r="A347" s="44" t="s">
        <v>27</v>
      </c>
      <c r="B347" s="71">
        <v>2.5935551494955096</v>
      </c>
      <c r="C347" s="71">
        <v>1.4902171615108448</v>
      </c>
      <c r="D347" s="56">
        <v>0.57458472082258105</v>
      </c>
      <c r="E347" s="86">
        <v>1.3781358446419398</v>
      </c>
      <c r="F347" s="56">
        <v>0.53136940038079028</v>
      </c>
      <c r="G347" s="86">
        <v>0.112081316868905</v>
      </c>
      <c r="H347" s="56">
        <v>4.3215320441790765E-2</v>
      </c>
    </row>
    <row r="348" spans="1:8" x14ac:dyDescent="0.25">
      <c r="A348" s="44" t="s">
        <v>28</v>
      </c>
      <c r="B348" s="71">
        <v>2.1256438661337902</v>
      </c>
      <c r="C348" s="71">
        <v>0.57050701629186606</v>
      </c>
      <c r="D348" s="56">
        <v>0.26839256819136315</v>
      </c>
      <c r="E348" s="86">
        <v>0.15850135276869601</v>
      </c>
      <c r="F348" s="56">
        <v>7.4566278619844675E-2</v>
      </c>
      <c r="G348" s="86">
        <v>0.41200566352317003</v>
      </c>
      <c r="H348" s="56">
        <v>0.19382628957151846</v>
      </c>
    </row>
    <row r="349" spans="1:8" x14ac:dyDescent="0.25">
      <c r="A349" s="44" t="s">
        <v>29</v>
      </c>
      <c r="B349" s="71">
        <v>2.04851953432838</v>
      </c>
      <c r="C349" s="71">
        <v>0.78190222437869394</v>
      </c>
      <c r="D349" s="56">
        <v>0.38169136846188068</v>
      </c>
      <c r="E349" s="86">
        <v>0.537573041580924</v>
      </c>
      <c r="F349" s="56">
        <v>0.26242026623249687</v>
      </c>
      <c r="G349" s="86">
        <v>0.24432918279776999</v>
      </c>
      <c r="H349" s="56">
        <v>0.11927110222938385</v>
      </c>
    </row>
    <row r="350" spans="1:8" x14ac:dyDescent="0.25">
      <c r="A350" s="44" t="s">
        <v>30</v>
      </c>
      <c r="B350" s="71">
        <v>2.78941763689373</v>
      </c>
      <c r="C350" s="71">
        <v>0.70205174076107191</v>
      </c>
      <c r="D350" s="56">
        <v>0.25168398287711063</v>
      </c>
      <c r="E350" s="86">
        <v>8.56391521240598E-2</v>
      </c>
      <c r="F350" s="56">
        <v>3.070144498671299E-2</v>
      </c>
      <c r="G350" s="86">
        <v>0.61641258863701209</v>
      </c>
      <c r="H350" s="56">
        <v>0.22098253789039762</v>
      </c>
    </row>
    <row r="351" spans="1:8" x14ac:dyDescent="0.25">
      <c r="A351" s="44" t="s">
        <v>31</v>
      </c>
      <c r="B351" s="71">
        <v>4.0745039029250698</v>
      </c>
      <c r="C351" s="71">
        <v>0.78728662465666499</v>
      </c>
      <c r="D351" s="56">
        <v>0.19322269493752972</v>
      </c>
      <c r="E351" s="86">
        <v>0.45708637967654803</v>
      </c>
      <c r="F351" s="56">
        <v>0.11218209395956341</v>
      </c>
      <c r="G351" s="86">
        <v>0.33020024498011702</v>
      </c>
      <c r="H351" s="56">
        <v>8.1040600977966323E-2</v>
      </c>
    </row>
    <row r="352" spans="1:8" x14ac:dyDescent="0.25">
      <c r="A352" s="44" t="s">
        <v>32</v>
      </c>
      <c r="B352" s="71">
        <v>2.6872124780913098</v>
      </c>
      <c r="C352" s="71">
        <v>0.77332064752607899</v>
      </c>
      <c r="D352" s="56">
        <v>0.28777800558419481</v>
      </c>
      <c r="E352" s="86">
        <v>0.45030992089455801</v>
      </c>
      <c r="F352" s="56">
        <v>0.16757510787327357</v>
      </c>
      <c r="G352" s="86">
        <v>0.32301072663152097</v>
      </c>
      <c r="H352" s="56">
        <v>0.12020289771092127</v>
      </c>
    </row>
    <row r="353" spans="1:8" x14ac:dyDescent="0.25">
      <c r="A353" s="44" t="s">
        <v>33</v>
      </c>
      <c r="B353" s="71">
        <v>1.4444335280857798</v>
      </c>
      <c r="C353" s="71">
        <v>0.75641710114473704</v>
      </c>
      <c r="D353" s="56">
        <v>0.52367733539609174</v>
      </c>
      <c r="E353" s="86">
        <v>0.29486778134914604</v>
      </c>
      <c r="F353" s="56">
        <v>0.2041407760313598</v>
      </c>
      <c r="G353" s="86">
        <v>0.461549319795591</v>
      </c>
      <c r="H353" s="56">
        <v>0.31953655936473196</v>
      </c>
    </row>
    <row r="354" spans="1:8" x14ac:dyDescent="0.25">
      <c r="A354" s="44" t="s">
        <v>34</v>
      </c>
      <c r="B354" s="71">
        <v>3.0998257113397698</v>
      </c>
      <c r="C354" s="71">
        <v>1.177892917451236</v>
      </c>
      <c r="D354" s="56">
        <v>0.37998682091779318</v>
      </c>
      <c r="E354" s="86">
        <v>0.739831822987151</v>
      </c>
      <c r="F354" s="56">
        <v>0.23866884524529919</v>
      </c>
      <c r="G354" s="86">
        <v>0.43806109446408498</v>
      </c>
      <c r="H354" s="56">
        <v>0.14131797567249399</v>
      </c>
    </row>
    <row r="355" spans="1:8" x14ac:dyDescent="0.25">
      <c r="A355" s="42" t="s">
        <v>663</v>
      </c>
      <c r="B355" s="71">
        <v>137.61203621568259</v>
      </c>
      <c r="C355" s="71">
        <v>92.455485284192065</v>
      </c>
      <c r="D355" s="56">
        <v>0.67185609505322919</v>
      </c>
      <c r="E355" s="86">
        <v>38.421580413833581</v>
      </c>
      <c r="F355" s="56">
        <v>0.27920217933273317</v>
      </c>
      <c r="G355" s="86">
        <v>54.033904870358491</v>
      </c>
      <c r="H355" s="56">
        <v>0.39265391572049613</v>
      </c>
    </row>
    <row r="356" spans="1:8" x14ac:dyDescent="0.25">
      <c r="A356" s="43" t="s">
        <v>98</v>
      </c>
      <c r="B356" s="71">
        <v>43.798895581605741</v>
      </c>
      <c r="C356" s="71">
        <v>21.021135353367267</v>
      </c>
      <c r="D356" s="56">
        <v>0.47994669898013437</v>
      </c>
      <c r="E356" s="86">
        <v>7.167338116302175</v>
      </c>
      <c r="F356" s="56">
        <v>0.1636419827743841</v>
      </c>
      <c r="G356" s="86">
        <v>13.853797237065093</v>
      </c>
      <c r="H356" s="56">
        <v>0.31630471620575024</v>
      </c>
    </row>
    <row r="357" spans="1:8" x14ac:dyDescent="0.25">
      <c r="A357" s="44" t="s">
        <v>98</v>
      </c>
      <c r="B357" s="71">
        <v>14.8051989956261</v>
      </c>
      <c r="C357" s="71">
        <v>2.0337506188287557</v>
      </c>
      <c r="D357" s="56">
        <v>0.13736732747932578</v>
      </c>
      <c r="E357" s="86">
        <v>0.71775530164802603</v>
      </c>
      <c r="F357" s="56">
        <v>4.847994963526478E-2</v>
      </c>
      <c r="G357" s="86">
        <v>1.3159953171807299</v>
      </c>
      <c r="H357" s="56">
        <v>8.8887377844061033E-2</v>
      </c>
    </row>
    <row r="358" spans="1:8" x14ac:dyDescent="0.25">
      <c r="A358" s="44" t="s">
        <v>99</v>
      </c>
      <c r="B358" s="71">
        <v>5.0199308249839394</v>
      </c>
      <c r="C358" s="71">
        <v>1.603938725531447</v>
      </c>
      <c r="D358" s="56">
        <v>0.3195141091484221</v>
      </c>
      <c r="E358" s="86">
        <v>0.18103535741694698</v>
      </c>
      <c r="F358" s="56">
        <v>3.606331715089444E-2</v>
      </c>
      <c r="G358" s="86">
        <v>1.4229033681145</v>
      </c>
      <c r="H358" s="56">
        <v>0.28345079199752765</v>
      </c>
    </row>
    <row r="359" spans="1:8" x14ac:dyDescent="0.25">
      <c r="A359" s="44" t="s">
        <v>100</v>
      </c>
      <c r="B359" s="71">
        <v>3.1199822995431101</v>
      </c>
      <c r="C359" s="71">
        <v>2.1445007252731121</v>
      </c>
      <c r="D359" s="56">
        <v>0.68734387550440668</v>
      </c>
      <c r="E359" s="86">
        <v>1.8907127399107302</v>
      </c>
      <c r="F359" s="56">
        <v>0.6060011110279715</v>
      </c>
      <c r="G359" s="86">
        <v>0.25378798536238201</v>
      </c>
      <c r="H359" s="56">
        <v>8.1342764476435236E-2</v>
      </c>
    </row>
    <row r="360" spans="1:8" x14ac:dyDescent="0.25">
      <c r="A360" s="44" t="s">
        <v>101</v>
      </c>
      <c r="B360" s="71">
        <v>4.4545162781210204</v>
      </c>
      <c r="C360" s="71">
        <v>4.3989139218221434</v>
      </c>
      <c r="D360" s="56">
        <v>0.98751775662556773</v>
      </c>
      <c r="E360" s="86">
        <v>0.40155693777187296</v>
      </c>
      <c r="F360" s="56">
        <v>9.0146025449312203E-2</v>
      </c>
      <c r="G360" s="86">
        <v>3.9973569840502701</v>
      </c>
      <c r="H360" s="56">
        <v>0.89737173117625546</v>
      </c>
    </row>
    <row r="361" spans="1:8" x14ac:dyDescent="0.25">
      <c r="A361" s="44" t="s">
        <v>102</v>
      </c>
      <c r="B361" s="71">
        <v>13.404157306701199</v>
      </c>
      <c r="C361" s="71">
        <v>9.37173850083974</v>
      </c>
      <c r="D361" s="56">
        <v>0.69916655604709188</v>
      </c>
      <c r="E361" s="86">
        <v>3.85610466808166</v>
      </c>
      <c r="F361" s="56">
        <v>0.28767975336680512</v>
      </c>
      <c r="G361" s="86">
        <v>5.5156338327580796</v>
      </c>
      <c r="H361" s="56">
        <v>0.4114868026802867</v>
      </c>
    </row>
    <row r="362" spans="1:8" x14ac:dyDescent="0.25">
      <c r="A362" s="44" t="s">
        <v>103</v>
      </c>
      <c r="B362" s="71">
        <v>2.9951098766303699</v>
      </c>
      <c r="C362" s="71">
        <v>1.46829286107207</v>
      </c>
      <c r="D362" s="56">
        <v>0.49023004883011634</v>
      </c>
      <c r="E362" s="86">
        <v>0.12017311147293999</v>
      </c>
      <c r="F362" s="56">
        <v>4.0123106137308066E-2</v>
      </c>
      <c r="G362" s="86">
        <v>1.3481197495991299</v>
      </c>
      <c r="H362" s="56">
        <v>0.45010694269280827</v>
      </c>
    </row>
    <row r="363" spans="1:8" x14ac:dyDescent="0.25">
      <c r="A363" s="43" t="s">
        <v>108</v>
      </c>
      <c r="B363" s="71">
        <v>18.045986674694309</v>
      </c>
      <c r="C363" s="71">
        <v>14.292287601048795</v>
      </c>
      <c r="D363" s="56">
        <v>0.79199258309830822</v>
      </c>
      <c r="E363" s="86">
        <v>4.8485924790708479</v>
      </c>
      <c r="F363" s="56">
        <v>0.26867982152895947</v>
      </c>
      <c r="G363" s="86">
        <v>9.4436951219779477</v>
      </c>
      <c r="H363" s="56">
        <v>0.52331276156934881</v>
      </c>
    </row>
    <row r="364" spans="1:8" x14ac:dyDescent="0.25">
      <c r="A364" s="44" t="s">
        <v>109</v>
      </c>
      <c r="B364" s="71">
        <v>5.11322942748955</v>
      </c>
      <c r="C364" s="71">
        <v>4.1837158515434174</v>
      </c>
      <c r="D364" s="56">
        <v>0.81821398997883465</v>
      </c>
      <c r="E364" s="86">
        <v>0.57331120093579702</v>
      </c>
      <c r="F364" s="56">
        <v>0.11212311300830412</v>
      </c>
      <c r="G364" s="86">
        <v>3.6104046506076202</v>
      </c>
      <c r="H364" s="56">
        <v>0.70609087697053052</v>
      </c>
    </row>
    <row r="365" spans="1:8" x14ac:dyDescent="0.25">
      <c r="A365" s="44" t="s">
        <v>110</v>
      </c>
      <c r="B365" s="71">
        <v>4.5461171080496898</v>
      </c>
      <c r="C365" s="71">
        <v>3.646646376935585</v>
      </c>
      <c r="D365" s="56">
        <v>0.80214527920509671</v>
      </c>
      <c r="E365" s="86">
        <v>0.99150040334978495</v>
      </c>
      <c r="F365" s="56">
        <v>0.21809829790661603</v>
      </c>
      <c r="G365" s="86">
        <v>2.6551459735858001</v>
      </c>
      <c r="H365" s="56">
        <v>0.58404698129848065</v>
      </c>
    </row>
    <row r="366" spans="1:8" x14ac:dyDescent="0.25">
      <c r="A366" s="44" t="s">
        <v>111</v>
      </c>
      <c r="B366" s="71">
        <v>1.3873818339636401</v>
      </c>
      <c r="C366" s="71">
        <v>0.73516788418468404</v>
      </c>
      <c r="D366" s="56">
        <v>0.52989585576767106</v>
      </c>
      <c r="E366" s="86">
        <v>0.230833068393376</v>
      </c>
      <c r="F366" s="56">
        <v>0.16638034515264208</v>
      </c>
      <c r="G366" s="86">
        <v>0.50433481579130801</v>
      </c>
      <c r="H366" s="56">
        <v>0.36351551061502901</v>
      </c>
    </row>
    <row r="367" spans="1:8" x14ac:dyDescent="0.25">
      <c r="A367" s="44" t="s">
        <v>112</v>
      </c>
      <c r="B367" s="71">
        <v>6.9992583051914297</v>
      </c>
      <c r="C367" s="71">
        <v>5.7267574883851102</v>
      </c>
      <c r="D367" s="56">
        <v>0.81819490561414332</v>
      </c>
      <c r="E367" s="86">
        <v>3.0529478063918902</v>
      </c>
      <c r="F367" s="56">
        <v>0.43618161714756032</v>
      </c>
      <c r="G367" s="86">
        <v>2.67380968199322</v>
      </c>
      <c r="H367" s="56">
        <v>0.38201328846658295</v>
      </c>
    </row>
    <row r="368" spans="1:8" x14ac:dyDescent="0.25">
      <c r="A368" s="43" t="s">
        <v>648</v>
      </c>
      <c r="B368" s="71">
        <v>21.628447765065459</v>
      </c>
      <c r="C368" s="71">
        <v>18.452792093960412</v>
      </c>
      <c r="D368" s="56">
        <v>0.85317228006374057</v>
      </c>
      <c r="E368" s="86">
        <v>8.4711592155806734</v>
      </c>
      <c r="F368" s="56">
        <v>0.39166746072565578</v>
      </c>
      <c r="G368" s="86">
        <v>9.9816328783797381</v>
      </c>
      <c r="H368" s="56">
        <v>0.46150481933808479</v>
      </c>
    </row>
    <row r="369" spans="1:9" x14ac:dyDescent="0.25">
      <c r="A369" s="44" t="s">
        <v>646</v>
      </c>
      <c r="B369" s="71">
        <v>1.51519450451458</v>
      </c>
      <c r="C369" s="71">
        <v>1.2683979680847002</v>
      </c>
      <c r="D369" s="56">
        <v>0.83711890737820116</v>
      </c>
      <c r="E369" s="86">
        <v>0</v>
      </c>
      <c r="F369" s="56">
        <v>0</v>
      </c>
      <c r="G369" s="86">
        <v>1.2683979680847002</v>
      </c>
      <c r="H369" s="56">
        <v>0.83711890737820116</v>
      </c>
    </row>
    <row r="370" spans="1:9" x14ac:dyDescent="0.25">
      <c r="A370" s="44" t="s">
        <v>647</v>
      </c>
      <c r="B370" s="71">
        <v>1.49048924198588</v>
      </c>
      <c r="C370" s="71">
        <v>1.2683979680849802</v>
      </c>
      <c r="D370" s="56">
        <v>0.85099437980176729</v>
      </c>
      <c r="E370" s="86">
        <v>0</v>
      </c>
      <c r="F370" s="56">
        <v>0</v>
      </c>
      <c r="G370" s="86">
        <v>1.2683979680849802</v>
      </c>
      <c r="H370" s="56">
        <v>0.85099437980176729</v>
      </c>
    </row>
    <row r="371" spans="1:9" x14ac:dyDescent="0.25">
      <c r="A371" s="44" t="s">
        <v>648</v>
      </c>
      <c r="B371" s="71">
        <v>7.2660589349508404</v>
      </c>
      <c r="C371" s="71">
        <v>6.4540615171720699</v>
      </c>
      <c r="D371" s="56">
        <v>0.88824788994306936</v>
      </c>
      <c r="E371" s="86">
        <v>3.2711197394573301</v>
      </c>
      <c r="F371" s="56">
        <v>0.45019174338412676</v>
      </c>
      <c r="G371" s="86">
        <v>3.1829417777147402</v>
      </c>
      <c r="H371" s="56">
        <v>0.43805614655894265</v>
      </c>
    </row>
    <row r="372" spans="1:9" x14ac:dyDescent="0.25">
      <c r="A372" s="44" t="s">
        <v>649</v>
      </c>
      <c r="B372" s="71">
        <v>0.53440984673024106</v>
      </c>
      <c r="C372" s="71">
        <v>0.27532351816275902</v>
      </c>
      <c r="D372" s="56">
        <v>0.51519170136424641</v>
      </c>
      <c r="E372" s="86">
        <v>0.10911142447467201</v>
      </c>
      <c r="F372" s="56">
        <v>0.20417180772821572</v>
      </c>
      <c r="G372" s="86">
        <v>0.16621209368808701</v>
      </c>
      <c r="H372" s="56">
        <v>0.31101989363603066</v>
      </c>
    </row>
    <row r="373" spans="1:9" x14ac:dyDescent="0.25">
      <c r="A373" s="44" t="s">
        <v>650</v>
      </c>
      <c r="B373" s="71">
        <v>3.7502191317188798</v>
      </c>
      <c r="C373" s="71">
        <v>2.6592414375540301</v>
      </c>
      <c r="D373" s="56">
        <v>0.70908961427413719</v>
      </c>
      <c r="E373" s="86">
        <v>1.5131127804928302</v>
      </c>
      <c r="F373" s="56">
        <v>0.40347316445994136</v>
      </c>
      <c r="G373" s="86">
        <v>1.1461286570612002</v>
      </c>
      <c r="H373" s="56">
        <v>0.30561644981419583</v>
      </c>
    </row>
    <row r="374" spans="1:9" x14ac:dyDescent="0.25">
      <c r="A374" s="44" t="s">
        <v>651</v>
      </c>
      <c r="B374" s="71">
        <v>7.0720761051650394</v>
      </c>
      <c r="C374" s="71">
        <v>6.5273696849018705</v>
      </c>
      <c r="D374" s="56">
        <v>0.92297786220578903</v>
      </c>
      <c r="E374" s="86">
        <v>3.5778152711558402</v>
      </c>
      <c r="F374" s="56">
        <v>0.50590734855678499</v>
      </c>
      <c r="G374" s="86">
        <v>2.9495544137460303</v>
      </c>
      <c r="H374" s="56">
        <v>0.41707051364900394</v>
      </c>
    </row>
    <row r="375" spans="1:9" x14ac:dyDescent="0.25">
      <c r="A375" s="43" t="s">
        <v>105</v>
      </c>
      <c r="B375" s="71">
        <v>19.364240532957329</v>
      </c>
      <c r="C375" s="71">
        <v>15.592487973433499</v>
      </c>
      <c r="D375" s="56">
        <v>0.80522073390358762</v>
      </c>
      <c r="E375" s="86">
        <v>6.6545668050817595</v>
      </c>
      <c r="F375" s="56">
        <v>0.34365235206389305</v>
      </c>
      <c r="G375" s="86">
        <v>8.937921168351739</v>
      </c>
      <c r="H375" s="56">
        <v>0.46156838183969456</v>
      </c>
    </row>
    <row r="376" spans="1:9" x14ac:dyDescent="0.25">
      <c r="A376" s="44" t="s">
        <v>104</v>
      </c>
      <c r="B376" s="71">
        <v>6.6837945587931999</v>
      </c>
      <c r="C376" s="71">
        <v>5.3993729948663702</v>
      </c>
      <c r="D376" s="56">
        <v>0.80783048422141512</v>
      </c>
      <c r="E376" s="86">
        <v>1.6039503790433201</v>
      </c>
      <c r="F376" s="56">
        <v>0.23997601436345212</v>
      </c>
      <c r="G376" s="86">
        <v>3.7954226158230497</v>
      </c>
      <c r="H376" s="56">
        <v>0.56785446985796295</v>
      </c>
    </row>
    <row r="377" spans="1:9" x14ac:dyDescent="0.25">
      <c r="A377" s="44" t="s">
        <v>106</v>
      </c>
      <c r="B377" s="71">
        <v>7.9246409719627202</v>
      </c>
      <c r="C377" s="71">
        <v>6.0285608039038499</v>
      </c>
      <c r="D377" s="56">
        <v>0.76073614252466726</v>
      </c>
      <c r="E377" s="86">
        <v>3.2211034343650398</v>
      </c>
      <c r="F377" s="56">
        <v>0.4064667971408753</v>
      </c>
      <c r="G377" s="86">
        <v>2.8074573695388101</v>
      </c>
      <c r="H377" s="56">
        <v>0.35426934538379201</v>
      </c>
    </row>
    <row r="378" spans="1:9" x14ac:dyDescent="0.25">
      <c r="A378" s="44" t="s">
        <v>107</v>
      </c>
      <c r="B378" s="71">
        <v>4.7558050022014102</v>
      </c>
      <c r="C378" s="71">
        <v>4.1645541746632802</v>
      </c>
      <c r="D378" s="56">
        <v>0.8756780761060543</v>
      </c>
      <c r="E378" s="86">
        <v>1.8295129916733999</v>
      </c>
      <c r="F378" s="56">
        <v>0.38469049736617422</v>
      </c>
      <c r="G378" s="86">
        <v>2.3350411829898801</v>
      </c>
      <c r="H378" s="56">
        <v>0.49098757873987997</v>
      </c>
    </row>
    <row r="379" spans="1:9" x14ac:dyDescent="0.25">
      <c r="A379" s="43" t="s">
        <v>689</v>
      </c>
      <c r="B379" s="71">
        <v>34.774465661359763</v>
      </c>
      <c r="C379" s="71">
        <v>23.096782262382099</v>
      </c>
      <c r="D379" s="56">
        <v>0.6641879845776173</v>
      </c>
      <c r="E379" s="86">
        <v>11.279923797798123</v>
      </c>
      <c r="F379" s="56">
        <v>0.32437374905035571</v>
      </c>
      <c r="G379" s="86">
        <v>11.81685846458398</v>
      </c>
      <c r="H379" s="56">
        <v>0.3398142355272617</v>
      </c>
    </row>
    <row r="380" spans="1:9" x14ac:dyDescent="0.25">
      <c r="A380" s="44" t="s">
        <v>94</v>
      </c>
      <c r="B380" s="71">
        <v>13.623229083951701</v>
      </c>
      <c r="C380" s="71">
        <v>9.1850656995772688</v>
      </c>
      <c r="D380" s="56">
        <v>0.67422089454528566</v>
      </c>
      <c r="E380" s="86">
        <v>6.1431744947433398</v>
      </c>
      <c r="F380" s="56">
        <v>0.45093380261659555</v>
      </c>
      <c r="G380" s="86">
        <v>3.0418912048339299</v>
      </c>
      <c r="H380" s="56">
        <v>0.22328709192869023</v>
      </c>
    </row>
    <row r="381" spans="1:9" x14ac:dyDescent="0.25">
      <c r="A381" s="44" t="s">
        <v>95</v>
      </c>
      <c r="B381" s="71">
        <v>2.0362322762534202</v>
      </c>
      <c r="C381" s="71">
        <v>0.89722278734932104</v>
      </c>
      <c r="D381" s="56">
        <v>0.44062889966569646</v>
      </c>
      <c r="E381" s="86">
        <v>0.107269441553012</v>
      </c>
      <c r="F381" s="56">
        <v>5.2680356167609306E-2</v>
      </c>
      <c r="G381" s="86">
        <v>0.78995334579630905</v>
      </c>
      <c r="H381" s="56">
        <v>0.38794854349808716</v>
      </c>
    </row>
    <row r="382" spans="1:9" x14ac:dyDescent="0.25">
      <c r="A382" s="44" t="s">
        <v>96</v>
      </c>
      <c r="B382" s="71">
        <v>5.5276979540911402</v>
      </c>
      <c r="C382" s="71">
        <v>4.52425713903071</v>
      </c>
      <c r="D382" s="56">
        <v>0.8184703970089815</v>
      </c>
      <c r="E382" s="86">
        <v>1.5620360430792801</v>
      </c>
      <c r="F382" s="56">
        <v>0.28258346531456041</v>
      </c>
      <c r="G382" s="86">
        <v>2.9622210959514299</v>
      </c>
      <c r="H382" s="56">
        <v>0.53588693169442103</v>
      </c>
    </row>
    <row r="383" spans="1:9" x14ac:dyDescent="0.25">
      <c r="A383" s="44" t="s">
        <v>97</v>
      </c>
      <c r="B383" s="71">
        <v>13.587306347063501</v>
      </c>
      <c r="C383" s="71">
        <v>8.4902366364248003</v>
      </c>
      <c r="D383" s="56">
        <v>0.62486532794336502</v>
      </c>
      <c r="E383" s="86">
        <v>3.4674438184224901</v>
      </c>
      <c r="F383" s="56">
        <v>0.25519729443443928</v>
      </c>
      <c r="G383" s="86">
        <v>5.0227928180023103</v>
      </c>
      <c r="H383" s="56">
        <v>0.3696680335089258</v>
      </c>
    </row>
    <row r="384" spans="1:9" x14ac:dyDescent="0.25">
      <c r="A384" s="42" t="s">
        <v>254</v>
      </c>
      <c r="B384" s="71">
        <v>33.158701259957084</v>
      </c>
      <c r="C384" s="71">
        <v>23.997505591508702</v>
      </c>
      <c r="D384" s="56">
        <v>0.72371669213982237</v>
      </c>
      <c r="E384" s="86">
        <v>10.670896506749305</v>
      </c>
      <c r="F384" s="56">
        <v>0.32181286061512998</v>
      </c>
      <c r="G384" s="86">
        <v>13.326609084759399</v>
      </c>
      <c r="H384" s="56">
        <v>0.40190383152469245</v>
      </c>
      <c r="I384" s="79"/>
    </row>
    <row r="385" spans="1:9" x14ac:dyDescent="0.25">
      <c r="A385" s="43" t="s">
        <v>252</v>
      </c>
      <c r="B385" s="71">
        <v>33.158701259957084</v>
      </c>
      <c r="C385" s="71">
        <v>23.997505591508702</v>
      </c>
      <c r="D385" s="56">
        <v>0.72371669213982237</v>
      </c>
      <c r="E385" s="86">
        <v>10.670896506749305</v>
      </c>
      <c r="F385" s="56">
        <v>0.32181286061512998</v>
      </c>
      <c r="G385" s="86">
        <v>13.326609084759399</v>
      </c>
      <c r="H385" s="56">
        <v>0.40190383152469245</v>
      </c>
    </row>
    <row r="386" spans="1:9" x14ac:dyDescent="0.25">
      <c r="A386" s="44" t="s">
        <v>253</v>
      </c>
      <c r="B386" s="71">
        <v>11.2150640386795</v>
      </c>
      <c r="C386" s="71">
        <v>9.586523164260381</v>
      </c>
      <c r="D386" s="56">
        <v>0.85478987290643516</v>
      </c>
      <c r="E386" s="86">
        <v>4.6486351831327104</v>
      </c>
      <c r="F386" s="56">
        <v>0.41449920991089201</v>
      </c>
      <c r="G386" s="86">
        <v>4.9378879811276706</v>
      </c>
      <c r="H386" s="56">
        <v>0.44029066299554309</v>
      </c>
    </row>
    <row r="387" spans="1:9" x14ac:dyDescent="0.25">
      <c r="A387" s="44" t="s">
        <v>255</v>
      </c>
      <c r="B387" s="71">
        <v>4.6158788465958498</v>
      </c>
      <c r="C387" s="71">
        <v>3.6660338154879293</v>
      </c>
      <c r="D387" s="56">
        <v>0.79422227864398587</v>
      </c>
      <c r="E387" s="86">
        <v>2.9963237260400102</v>
      </c>
      <c r="F387" s="56">
        <v>0.64913396248468691</v>
      </c>
      <c r="G387" s="86">
        <v>0.66971008944791899</v>
      </c>
      <c r="H387" s="56">
        <v>0.14508831615929899</v>
      </c>
    </row>
    <row r="388" spans="1:9" x14ac:dyDescent="0.25">
      <c r="A388" s="44" t="s">
        <v>256</v>
      </c>
      <c r="B388" s="71">
        <v>6.6314231459436295</v>
      </c>
      <c r="C388" s="71">
        <v>4.2040239372450099</v>
      </c>
      <c r="D388" s="56">
        <v>0.63395501157493872</v>
      </c>
      <c r="E388" s="86">
        <v>2.1160805861738399</v>
      </c>
      <c r="F388" s="56">
        <v>0.31909901383207973</v>
      </c>
      <c r="G388" s="86">
        <v>2.08794335107117</v>
      </c>
      <c r="H388" s="56">
        <v>0.31485599774285894</v>
      </c>
    </row>
    <row r="389" spans="1:9" x14ac:dyDescent="0.25">
      <c r="A389" s="44" t="s">
        <v>257</v>
      </c>
      <c r="B389" s="71">
        <v>10.6963352287381</v>
      </c>
      <c r="C389" s="71">
        <v>6.5409246745153853</v>
      </c>
      <c r="D389" s="56">
        <v>0.61151081511934358</v>
      </c>
      <c r="E389" s="86">
        <v>0.909857011402745</v>
      </c>
      <c r="F389" s="56">
        <v>8.506249962680773E-2</v>
      </c>
      <c r="G389" s="86">
        <v>5.6310676631126402</v>
      </c>
      <c r="H389" s="56">
        <v>0.52644831549253579</v>
      </c>
    </row>
    <row r="390" spans="1:9" x14ac:dyDescent="0.25">
      <c r="A390" s="42" t="s">
        <v>667</v>
      </c>
      <c r="B390" s="71">
        <v>693.6274621565683</v>
      </c>
      <c r="C390" s="71">
        <v>195.23599210077001</v>
      </c>
      <c r="D390" s="56">
        <v>0.28147096640862324</v>
      </c>
      <c r="E390" s="86">
        <v>113.89119466366347</v>
      </c>
      <c r="F390" s="56">
        <v>0.16419649001434072</v>
      </c>
      <c r="G390" s="86">
        <v>81.34479743710655</v>
      </c>
      <c r="H390" s="56">
        <v>0.1172744763942825</v>
      </c>
      <c r="I390" s="79"/>
    </row>
    <row r="391" spans="1:9" x14ac:dyDescent="0.25">
      <c r="A391" s="43" t="s">
        <v>274</v>
      </c>
      <c r="B391" s="71">
        <v>79.393959177763378</v>
      </c>
      <c r="C391" s="71">
        <v>7.0310490230880607</v>
      </c>
      <c r="D391" s="56">
        <v>8.8558992345318305E-2</v>
      </c>
      <c r="E391" s="86">
        <v>2.8343713892846161</v>
      </c>
      <c r="F391" s="56">
        <v>3.5700088755347845E-2</v>
      </c>
      <c r="G391" s="86">
        <v>4.1966776338034446</v>
      </c>
      <c r="H391" s="56">
        <v>5.285890358997046E-2</v>
      </c>
    </row>
    <row r="392" spans="1:9" x14ac:dyDescent="0.25">
      <c r="A392" s="44" t="s">
        <v>274</v>
      </c>
      <c r="B392" s="71">
        <v>23.931910214885502</v>
      </c>
      <c r="C392" s="71">
        <v>3.8875656160631413</v>
      </c>
      <c r="D392" s="56">
        <v>0.16244276287001524</v>
      </c>
      <c r="E392" s="86">
        <v>0.160832930048221</v>
      </c>
      <c r="F392" s="56">
        <v>6.7204384691441762E-3</v>
      </c>
      <c r="G392" s="86">
        <v>3.7267326860149201</v>
      </c>
      <c r="H392" s="56">
        <v>0.15572232440087108</v>
      </c>
    </row>
    <row r="393" spans="1:9" x14ac:dyDescent="0.25">
      <c r="A393" s="44" t="s">
        <v>275</v>
      </c>
      <c r="B393" s="71">
        <v>8.39789680090737</v>
      </c>
      <c r="C393" s="71">
        <v>0.212402360044745</v>
      </c>
      <c r="D393" s="56">
        <v>2.5292327957851957E-2</v>
      </c>
      <c r="E393" s="86">
        <v>0.212402360044745</v>
      </c>
      <c r="F393" s="56">
        <v>2.5292327957851957E-2</v>
      </c>
      <c r="G393" s="86">
        <v>0</v>
      </c>
      <c r="H393" s="56">
        <v>0</v>
      </c>
    </row>
    <row r="394" spans="1:9" x14ac:dyDescent="0.25">
      <c r="A394" s="44" t="s">
        <v>276</v>
      </c>
      <c r="B394" s="71">
        <v>11.901459719324301</v>
      </c>
      <c r="C394" s="71">
        <v>0.3711466564490728</v>
      </c>
      <c r="D394" s="56">
        <v>3.1184969340058773E-2</v>
      </c>
      <c r="E394" s="86">
        <v>0.36364288250462701</v>
      </c>
      <c r="F394" s="56">
        <v>3.0554477440627146E-2</v>
      </c>
      <c r="G394" s="86">
        <v>7.5037739444457803E-3</v>
      </c>
      <c r="H394" s="56">
        <v>6.3049189943162733E-4</v>
      </c>
    </row>
    <row r="395" spans="1:9" x14ac:dyDescent="0.25">
      <c r="A395" s="44" t="s">
        <v>277</v>
      </c>
      <c r="B395" s="71">
        <v>8.0289849491518197</v>
      </c>
      <c r="C395" s="71">
        <v>0.69954548324493393</v>
      </c>
      <c r="D395" s="56">
        <v>8.712751209215229E-2</v>
      </c>
      <c r="E395" s="86">
        <v>0.69954548324493393</v>
      </c>
      <c r="F395" s="56">
        <v>8.712751209215229E-2</v>
      </c>
      <c r="G395" s="86">
        <v>0</v>
      </c>
      <c r="H395" s="56">
        <v>0</v>
      </c>
    </row>
    <row r="396" spans="1:9" x14ac:dyDescent="0.25">
      <c r="A396" s="44" t="s">
        <v>278</v>
      </c>
      <c r="B396" s="71">
        <v>21.927785564665101</v>
      </c>
      <c r="C396" s="71">
        <v>1.8180552704979989</v>
      </c>
      <c r="D396" s="56">
        <v>8.2911029257220201E-2</v>
      </c>
      <c r="E396" s="86">
        <v>1.3556140966539199</v>
      </c>
      <c r="F396" s="56">
        <v>6.1821750885706635E-2</v>
      </c>
      <c r="G396" s="86">
        <v>0.46244117384407901</v>
      </c>
      <c r="H396" s="56">
        <v>2.1089278371513562E-2</v>
      </c>
    </row>
    <row r="397" spans="1:9" x14ac:dyDescent="0.25">
      <c r="A397" s="44" t="s">
        <v>279</v>
      </c>
      <c r="B397" s="71">
        <v>5.2059219288292802</v>
      </c>
      <c r="C397" s="71">
        <v>4.2333636788169204E-2</v>
      </c>
      <c r="D397" s="56">
        <v>8.1318232134321104E-3</v>
      </c>
      <c r="E397" s="86">
        <v>4.2333636788169204E-2</v>
      </c>
      <c r="F397" s="56">
        <v>8.1318232134321104E-3</v>
      </c>
      <c r="G397" s="86">
        <v>0</v>
      </c>
      <c r="H397" s="56">
        <v>0</v>
      </c>
    </row>
    <row r="398" spans="1:9" x14ac:dyDescent="0.25">
      <c r="A398" s="43" t="s">
        <v>690</v>
      </c>
      <c r="B398" s="71">
        <v>40.513921886964596</v>
      </c>
      <c r="C398" s="71">
        <v>21.293282422330385</v>
      </c>
      <c r="D398" s="56">
        <v>0.52557939173944856</v>
      </c>
      <c r="E398" s="86">
        <v>10.516833725961639</v>
      </c>
      <c r="F398" s="56">
        <v>0.25958567416168721</v>
      </c>
      <c r="G398" s="86">
        <v>10.776448696368748</v>
      </c>
      <c r="H398" s="56">
        <v>0.26599371757776141</v>
      </c>
    </row>
    <row r="399" spans="1:9" x14ac:dyDescent="0.25">
      <c r="A399" s="44" t="s">
        <v>652</v>
      </c>
      <c r="B399" s="71">
        <v>13.160271343799101</v>
      </c>
      <c r="C399" s="71">
        <v>8.9543045898838187</v>
      </c>
      <c r="D399" s="56">
        <v>0.68040425276663741</v>
      </c>
      <c r="E399" s="86">
        <v>4.6744902877051295</v>
      </c>
      <c r="F399" s="56">
        <v>0.35519710540829169</v>
      </c>
      <c r="G399" s="86">
        <v>4.2798143021786901</v>
      </c>
      <c r="H399" s="56">
        <v>0.32520714735834583</v>
      </c>
    </row>
    <row r="400" spans="1:9" x14ac:dyDescent="0.25">
      <c r="A400" s="44" t="s">
        <v>653</v>
      </c>
      <c r="B400" s="71">
        <v>4.2762554141144502</v>
      </c>
      <c r="C400" s="71">
        <v>0.79837067928881589</v>
      </c>
      <c r="D400" s="56">
        <v>0.18669854860719229</v>
      </c>
      <c r="E400" s="86">
        <v>0.67239418888734992</v>
      </c>
      <c r="F400" s="56">
        <v>0.15723901492600459</v>
      </c>
      <c r="G400" s="86">
        <v>0.125976490401466</v>
      </c>
      <c r="H400" s="56">
        <v>2.945953368118772E-2</v>
      </c>
    </row>
    <row r="401" spans="1:8" x14ac:dyDescent="0.25">
      <c r="A401" s="44" t="s">
        <v>654</v>
      </c>
      <c r="B401" s="71">
        <v>13.558536997587801</v>
      </c>
      <c r="C401" s="71">
        <v>9.6979542365771785</v>
      </c>
      <c r="D401" s="56">
        <v>0.71526553626711653</v>
      </c>
      <c r="E401" s="86">
        <v>3.8847961619717597</v>
      </c>
      <c r="F401" s="56">
        <v>0.28652030544762341</v>
      </c>
      <c r="G401" s="86">
        <v>5.8131580746054192</v>
      </c>
      <c r="H401" s="56">
        <v>0.42874523081949312</v>
      </c>
    </row>
    <row r="402" spans="1:8" x14ac:dyDescent="0.25">
      <c r="A402" s="44" t="s">
        <v>655</v>
      </c>
      <c r="B402" s="71">
        <v>9.5188581314632401</v>
      </c>
      <c r="C402" s="71">
        <v>1.8426529165805738</v>
      </c>
      <c r="D402" s="56">
        <v>0.19357919732934617</v>
      </c>
      <c r="E402" s="86">
        <v>1.2851530873974</v>
      </c>
      <c r="F402" s="56">
        <v>0.13501126602039673</v>
      </c>
      <c r="G402" s="86">
        <v>0.55749982918317398</v>
      </c>
      <c r="H402" s="56">
        <v>5.8567931308949453E-2</v>
      </c>
    </row>
    <row r="403" spans="1:8" x14ac:dyDescent="0.25">
      <c r="A403" s="43" t="s">
        <v>291</v>
      </c>
      <c r="B403" s="71">
        <v>120.751950267929</v>
      </c>
      <c r="C403" s="71">
        <v>22.560255437270158</v>
      </c>
      <c r="D403" s="56">
        <v>0.18683139599163912</v>
      </c>
      <c r="E403" s="86">
        <v>17.01231165766611</v>
      </c>
      <c r="F403" s="56">
        <v>0.14088643388300187</v>
      </c>
      <c r="G403" s="86">
        <v>5.5479437796040472</v>
      </c>
      <c r="H403" s="56">
        <v>4.5944962108637244E-2</v>
      </c>
    </row>
    <row r="404" spans="1:8" x14ac:dyDescent="0.25">
      <c r="A404" s="44" t="s">
        <v>291</v>
      </c>
      <c r="B404" s="71">
        <v>39.918679184754595</v>
      </c>
      <c r="C404" s="71">
        <v>9.1931658318132996</v>
      </c>
      <c r="D404" s="56">
        <v>0.23029734499142135</v>
      </c>
      <c r="E404" s="86">
        <v>6.5175542234312598</v>
      </c>
      <c r="F404" s="56">
        <v>0.16327078842629617</v>
      </c>
      <c r="G404" s="86">
        <v>2.6756116083820398</v>
      </c>
      <c r="H404" s="56">
        <v>6.7026556565125198E-2</v>
      </c>
    </row>
    <row r="405" spans="1:8" x14ac:dyDescent="0.25">
      <c r="A405" s="44" t="s">
        <v>292</v>
      </c>
      <c r="B405" s="71">
        <v>26.0778731306442</v>
      </c>
      <c r="C405" s="71">
        <v>3.7015879972581032</v>
      </c>
      <c r="D405" s="56">
        <v>0.14194363085954101</v>
      </c>
      <c r="E405" s="86">
        <v>3.4215253989520003</v>
      </c>
      <c r="F405" s="56">
        <v>0.13120415847607425</v>
      </c>
      <c r="G405" s="86">
        <v>0.28006259830610297</v>
      </c>
      <c r="H405" s="56">
        <v>1.073947238346675E-2</v>
      </c>
    </row>
    <row r="406" spans="1:8" x14ac:dyDescent="0.25">
      <c r="A406" s="44" t="s">
        <v>293</v>
      </c>
      <c r="B406" s="71">
        <v>18.925783149723898</v>
      </c>
      <c r="C406" s="71">
        <v>3.7659480209090246</v>
      </c>
      <c r="D406" s="56">
        <v>0.19898505605375516</v>
      </c>
      <c r="E406" s="86">
        <v>3.4230289849505997</v>
      </c>
      <c r="F406" s="56">
        <v>0.18086590963611127</v>
      </c>
      <c r="G406" s="86">
        <v>0.34291903595842499</v>
      </c>
      <c r="H406" s="56">
        <v>1.8119146417643898E-2</v>
      </c>
    </row>
    <row r="407" spans="1:8" x14ac:dyDescent="0.25">
      <c r="A407" s="44" t="s">
        <v>294</v>
      </c>
      <c r="B407" s="71">
        <v>28.484527187373299</v>
      </c>
      <c r="C407" s="71">
        <v>2.2916352314908681</v>
      </c>
      <c r="D407" s="56">
        <v>8.0451931549234579E-2</v>
      </c>
      <c r="E407" s="86">
        <v>1.6159787001754802</v>
      </c>
      <c r="F407" s="56">
        <v>5.6731807045469082E-2</v>
      </c>
      <c r="G407" s="86">
        <v>0.67565653131538794</v>
      </c>
      <c r="H407" s="56">
        <v>2.37201245037655E-2</v>
      </c>
    </row>
    <row r="408" spans="1:8" x14ac:dyDescent="0.25">
      <c r="A408" s="44" t="s">
        <v>295</v>
      </c>
      <c r="B408" s="71">
        <v>3.54564548499879</v>
      </c>
      <c r="C408" s="71">
        <v>2.2222031768476898</v>
      </c>
      <c r="D408" s="56">
        <v>0.62674150200564904</v>
      </c>
      <c r="E408" s="86">
        <v>1.2095511867361299</v>
      </c>
      <c r="F408" s="56">
        <v>0.34113709107512274</v>
      </c>
      <c r="G408" s="86">
        <v>1.01265199011156</v>
      </c>
      <c r="H408" s="56">
        <v>0.28560441093052641</v>
      </c>
    </row>
    <row r="409" spans="1:8" x14ac:dyDescent="0.25">
      <c r="A409" s="44" t="s">
        <v>296</v>
      </c>
      <c r="B409" s="71">
        <v>3.7994421304342301</v>
      </c>
      <c r="C409" s="71">
        <v>1.385715178951175</v>
      </c>
      <c r="D409" s="56">
        <v>0.36471543226078945</v>
      </c>
      <c r="E409" s="86">
        <v>0.82467316342064301</v>
      </c>
      <c r="F409" s="56">
        <v>0.21705111832467702</v>
      </c>
      <c r="G409" s="86">
        <v>0.56104201553053201</v>
      </c>
      <c r="H409" s="56">
        <v>0.14766431393611243</v>
      </c>
    </row>
    <row r="410" spans="1:8" x14ac:dyDescent="0.25">
      <c r="A410" s="43" t="s">
        <v>260</v>
      </c>
      <c r="B410" s="71">
        <v>139.62227984116751</v>
      </c>
      <c r="C410" s="71">
        <v>71.456402641688328</v>
      </c>
      <c r="D410" s="56">
        <v>0.51178366893146421</v>
      </c>
      <c r="E410" s="86">
        <v>36.54614511262757</v>
      </c>
      <c r="F410" s="56">
        <v>0.26175009571682967</v>
      </c>
      <c r="G410" s="86">
        <v>34.910257529060765</v>
      </c>
      <c r="H410" s="56">
        <v>0.25003357321463465</v>
      </c>
    </row>
    <row r="411" spans="1:8" x14ac:dyDescent="0.25">
      <c r="A411" s="44" t="s">
        <v>258</v>
      </c>
      <c r="B411" s="71">
        <v>5.8510571883827893</v>
      </c>
      <c r="C411" s="71">
        <v>2.7595222199089302</v>
      </c>
      <c r="D411" s="56">
        <v>0.47162796928184736</v>
      </c>
      <c r="E411" s="86">
        <v>2.6443953178843</v>
      </c>
      <c r="F411" s="56">
        <v>0.45195171278358348</v>
      </c>
      <c r="G411" s="86">
        <v>0.11512690202463</v>
      </c>
      <c r="H411" s="56">
        <v>1.9676256498263805E-2</v>
      </c>
    </row>
    <row r="412" spans="1:8" x14ac:dyDescent="0.25">
      <c r="A412" s="44" t="s">
        <v>259</v>
      </c>
      <c r="B412" s="71">
        <v>7.4511734819667801</v>
      </c>
      <c r="C412" s="71">
        <v>5.0110712986280301</v>
      </c>
      <c r="D412" s="56">
        <v>0.67252108822264722</v>
      </c>
      <c r="E412" s="86">
        <v>1.8638169836701899</v>
      </c>
      <c r="F412" s="56">
        <v>0.25013737610337111</v>
      </c>
      <c r="G412" s="86">
        <v>3.14725431495784</v>
      </c>
      <c r="H412" s="56">
        <v>0.42238371211927606</v>
      </c>
    </row>
    <row r="413" spans="1:8" x14ac:dyDescent="0.25">
      <c r="A413" s="44" t="s">
        <v>261</v>
      </c>
      <c r="B413" s="71">
        <v>6.7844214055847099</v>
      </c>
      <c r="C413" s="71">
        <v>4.1292037354110507</v>
      </c>
      <c r="D413" s="56">
        <v>0.60863019682297859</v>
      </c>
      <c r="E413" s="86">
        <v>1.4194088559847702</v>
      </c>
      <c r="F413" s="56">
        <v>0.20921590377867155</v>
      </c>
      <c r="G413" s="86">
        <v>2.7097948794262803</v>
      </c>
      <c r="H413" s="56">
        <v>0.39941429304430698</v>
      </c>
    </row>
    <row r="414" spans="1:8" x14ac:dyDescent="0.25">
      <c r="A414" s="44" t="s">
        <v>262</v>
      </c>
      <c r="B414" s="71">
        <v>2.5499118194377801</v>
      </c>
      <c r="C414" s="71">
        <v>0.15697517213473922</v>
      </c>
      <c r="D414" s="56">
        <v>6.1561019851011964E-2</v>
      </c>
      <c r="E414" s="86">
        <v>6.8772059857102705E-2</v>
      </c>
      <c r="F414" s="56">
        <v>2.6970367889924123E-2</v>
      </c>
      <c r="G414" s="86">
        <v>8.8203112277636511E-2</v>
      </c>
      <c r="H414" s="56">
        <v>3.4590651961087841E-2</v>
      </c>
    </row>
    <row r="415" spans="1:8" x14ac:dyDescent="0.25">
      <c r="A415" s="44" t="s">
        <v>263</v>
      </c>
      <c r="B415" s="71">
        <v>24.757236294256</v>
      </c>
      <c r="C415" s="71">
        <v>14.937978774293118</v>
      </c>
      <c r="D415" s="56">
        <v>0.60337828490811485</v>
      </c>
      <c r="E415" s="86">
        <v>4.8920723094708203</v>
      </c>
      <c r="F415" s="56">
        <v>0.19760171334656787</v>
      </c>
      <c r="G415" s="86">
        <v>10.045906464822298</v>
      </c>
      <c r="H415" s="56">
        <v>0.40577657156154701</v>
      </c>
    </row>
    <row r="416" spans="1:8" x14ac:dyDescent="0.25">
      <c r="A416" s="44" t="s">
        <v>264</v>
      </c>
      <c r="B416" s="71">
        <v>15.3799192417155</v>
      </c>
      <c r="C416" s="71">
        <v>8.5148277655401401</v>
      </c>
      <c r="D416" s="56">
        <v>0.55363280077863286</v>
      </c>
      <c r="E416" s="86">
        <v>2.35519223575265</v>
      </c>
      <c r="F416" s="56">
        <v>0.15313423944155563</v>
      </c>
      <c r="G416" s="86">
        <v>6.1596355297874901</v>
      </c>
      <c r="H416" s="56">
        <v>0.40049856133707729</v>
      </c>
    </row>
    <row r="417" spans="1:8" x14ac:dyDescent="0.25">
      <c r="A417" s="44" t="s">
        <v>265</v>
      </c>
      <c r="B417" s="71">
        <v>6.96394840043647</v>
      </c>
      <c r="C417" s="71">
        <v>2.1993542861144539</v>
      </c>
      <c r="D417" s="56">
        <v>0.31582001468830639</v>
      </c>
      <c r="E417" s="86">
        <v>2.06304063877471</v>
      </c>
      <c r="F417" s="56">
        <v>0.29624582494686602</v>
      </c>
      <c r="G417" s="86">
        <v>0.13631364733974399</v>
      </c>
      <c r="H417" s="56">
        <v>1.9574189741440422E-2</v>
      </c>
    </row>
    <row r="418" spans="1:8" x14ac:dyDescent="0.25">
      <c r="A418" s="44" t="s">
        <v>266</v>
      </c>
      <c r="B418" s="71">
        <v>5.9964446745090898</v>
      </c>
      <c r="C418" s="71">
        <v>0.88604752956377641</v>
      </c>
      <c r="D418" s="56">
        <v>0.14776214534762039</v>
      </c>
      <c r="E418" s="86">
        <v>0.84640257263406393</v>
      </c>
      <c r="F418" s="56">
        <v>0.14115073490665639</v>
      </c>
      <c r="G418" s="86">
        <v>3.9644956929712497E-2</v>
      </c>
      <c r="H418" s="56">
        <v>6.6114104409640212E-3</v>
      </c>
    </row>
    <row r="419" spans="1:8" x14ac:dyDescent="0.25">
      <c r="A419" s="44" t="s">
        <v>267</v>
      </c>
      <c r="B419" s="71">
        <v>6.48392085893797</v>
      </c>
      <c r="C419" s="71">
        <v>1.818695832858124</v>
      </c>
      <c r="D419" s="56">
        <v>0.28049321890644052</v>
      </c>
      <c r="E419" s="86">
        <v>1.24862974886141</v>
      </c>
      <c r="F419" s="56">
        <v>0.1925732556004591</v>
      </c>
      <c r="G419" s="86">
        <v>0.57006608399671399</v>
      </c>
      <c r="H419" s="56">
        <v>8.7919963305981438E-2</v>
      </c>
    </row>
    <row r="420" spans="1:8" x14ac:dyDescent="0.25">
      <c r="A420" s="44" t="s">
        <v>268</v>
      </c>
      <c r="B420" s="71">
        <v>8.4473552952395607</v>
      </c>
      <c r="C420" s="71">
        <v>5.9119104210281703</v>
      </c>
      <c r="D420" s="56">
        <v>0.69985341144106727</v>
      </c>
      <c r="E420" s="86">
        <v>2.0644132673261604</v>
      </c>
      <c r="F420" s="56">
        <v>0.24438575094497847</v>
      </c>
      <c r="G420" s="86">
        <v>3.84749715370201</v>
      </c>
      <c r="H420" s="56">
        <v>0.45546766049608878</v>
      </c>
    </row>
    <row r="421" spans="1:8" x14ac:dyDescent="0.25">
      <c r="A421" s="44" t="s">
        <v>269</v>
      </c>
      <c r="B421" s="71">
        <v>5.1478052486308794</v>
      </c>
      <c r="C421" s="71">
        <v>0</v>
      </c>
      <c r="D421" s="56">
        <v>0</v>
      </c>
      <c r="E421" s="86">
        <v>0</v>
      </c>
      <c r="F421" s="56">
        <v>0</v>
      </c>
      <c r="G421" s="86">
        <v>0</v>
      </c>
      <c r="H421" s="56">
        <v>0</v>
      </c>
    </row>
    <row r="422" spans="1:8" x14ac:dyDescent="0.25">
      <c r="A422" s="44" t="s">
        <v>270</v>
      </c>
      <c r="B422" s="71">
        <v>8.0425614377253201</v>
      </c>
      <c r="C422" s="71">
        <v>7.134088247391726</v>
      </c>
      <c r="D422" s="56">
        <v>0.8870418090843285</v>
      </c>
      <c r="E422" s="86">
        <v>6.9828463481587697</v>
      </c>
      <c r="F422" s="56">
        <v>0.86823661867278568</v>
      </c>
      <c r="G422" s="86">
        <v>0.151241899232956</v>
      </c>
      <c r="H422" s="56">
        <v>1.8805190411542792E-2</v>
      </c>
    </row>
    <row r="423" spans="1:8" x14ac:dyDescent="0.25">
      <c r="A423" s="44" t="s">
        <v>271</v>
      </c>
      <c r="B423" s="71">
        <v>4.5853159489545794</v>
      </c>
      <c r="C423" s="71">
        <v>3.0478286582656402</v>
      </c>
      <c r="D423" s="56">
        <v>0.66469327134600709</v>
      </c>
      <c r="E423" s="86">
        <v>1.77344938684588</v>
      </c>
      <c r="F423" s="56">
        <v>0.38676710756435756</v>
      </c>
      <c r="G423" s="86">
        <v>1.2743792714197599</v>
      </c>
      <c r="H423" s="56">
        <v>0.27792616378164947</v>
      </c>
    </row>
    <row r="424" spans="1:8" x14ac:dyDescent="0.25">
      <c r="A424" s="44" t="s">
        <v>272</v>
      </c>
      <c r="B424" s="71">
        <v>20.835691214395101</v>
      </c>
      <c r="C424" s="71">
        <v>8.3214237664050792</v>
      </c>
      <c r="D424" s="56">
        <v>0.3993831392862992</v>
      </c>
      <c r="E424" s="86">
        <v>2.3823974486303698</v>
      </c>
      <c r="F424" s="56">
        <v>0.11434213648666491</v>
      </c>
      <c r="G424" s="86">
        <v>5.9390263177747098</v>
      </c>
      <c r="H424" s="56">
        <v>0.28504100279963429</v>
      </c>
    </row>
    <row r="425" spans="1:8" x14ac:dyDescent="0.25">
      <c r="A425" s="44" t="s">
        <v>273</v>
      </c>
      <c r="B425" s="71">
        <v>10.345517330995001</v>
      </c>
      <c r="C425" s="71">
        <v>6.6274749341453454</v>
      </c>
      <c r="D425" s="56">
        <v>0.64061319720470034</v>
      </c>
      <c r="E425" s="86">
        <v>5.9413079387763696</v>
      </c>
      <c r="F425" s="56">
        <v>0.57428814323052824</v>
      </c>
      <c r="G425" s="86">
        <v>0.68616699536897596</v>
      </c>
      <c r="H425" s="56">
        <v>6.6325053974172057E-2</v>
      </c>
    </row>
    <row r="426" spans="1:8" x14ac:dyDescent="0.25">
      <c r="A426" s="43" t="s">
        <v>306</v>
      </c>
      <c r="B426" s="71">
        <v>199.57298693293615</v>
      </c>
      <c r="C426" s="71">
        <v>41.639623086572925</v>
      </c>
      <c r="D426" s="56">
        <v>0.20864358311460943</v>
      </c>
      <c r="E426" s="86">
        <v>26.912397542377771</v>
      </c>
      <c r="F426" s="56">
        <v>0.13484990106111569</v>
      </c>
      <c r="G426" s="86">
        <v>14.727225544195155</v>
      </c>
      <c r="H426" s="56">
        <v>7.3793682053493764E-2</v>
      </c>
    </row>
    <row r="427" spans="1:8" x14ac:dyDescent="0.25">
      <c r="A427" s="44" t="s">
        <v>297</v>
      </c>
      <c r="B427" s="71">
        <v>0</v>
      </c>
      <c r="C427" s="71">
        <v>0</v>
      </c>
      <c r="D427" s="56"/>
      <c r="E427" s="86">
        <v>0</v>
      </c>
      <c r="F427" s="56"/>
      <c r="G427" s="86">
        <v>0</v>
      </c>
      <c r="H427" s="56"/>
    </row>
    <row r="428" spans="1:8" x14ac:dyDescent="0.25">
      <c r="A428" s="44" t="s">
        <v>298</v>
      </c>
      <c r="B428" s="71">
        <v>6.9572494993561307</v>
      </c>
      <c r="C428" s="71">
        <v>0</v>
      </c>
      <c r="D428" s="56">
        <v>0</v>
      </c>
      <c r="E428" s="86">
        <v>0</v>
      </c>
      <c r="F428" s="56">
        <v>0</v>
      </c>
      <c r="G428" s="86">
        <v>0</v>
      </c>
      <c r="H428" s="56">
        <v>0</v>
      </c>
    </row>
    <row r="429" spans="1:8" x14ac:dyDescent="0.25">
      <c r="A429" s="44" t="s">
        <v>299</v>
      </c>
      <c r="B429" s="71">
        <v>1.84741927883628</v>
      </c>
      <c r="C429" s="71">
        <v>0</v>
      </c>
      <c r="D429" s="56">
        <v>0</v>
      </c>
      <c r="E429" s="86">
        <v>0</v>
      </c>
      <c r="F429" s="56">
        <v>0</v>
      </c>
      <c r="G429" s="86">
        <v>0</v>
      </c>
      <c r="H429" s="56">
        <v>0</v>
      </c>
    </row>
    <row r="430" spans="1:8" x14ac:dyDescent="0.25">
      <c r="A430" s="44" t="s">
        <v>300</v>
      </c>
      <c r="B430" s="71">
        <v>2.2419910756406098</v>
      </c>
      <c r="C430" s="71">
        <v>1.6669945584152298E-2</v>
      </c>
      <c r="D430" s="56">
        <v>7.4353309276171632E-3</v>
      </c>
      <c r="E430" s="86">
        <v>1.6669945584152298E-2</v>
      </c>
      <c r="F430" s="56">
        <v>7.4353309276171632E-3</v>
      </c>
      <c r="G430" s="86">
        <v>0</v>
      </c>
      <c r="H430" s="56">
        <v>0</v>
      </c>
    </row>
    <row r="431" spans="1:8" x14ac:dyDescent="0.25">
      <c r="A431" s="44" t="s">
        <v>63</v>
      </c>
      <c r="B431" s="71">
        <v>0</v>
      </c>
      <c r="C431" s="71">
        <v>0</v>
      </c>
      <c r="D431" s="56"/>
      <c r="E431" s="86">
        <v>0</v>
      </c>
      <c r="F431" s="56"/>
      <c r="G431" s="86">
        <v>0</v>
      </c>
      <c r="H431" s="56"/>
    </row>
    <row r="432" spans="1:8" x14ac:dyDescent="0.25">
      <c r="A432" s="44" t="s">
        <v>301</v>
      </c>
      <c r="B432" s="71">
        <v>0</v>
      </c>
      <c r="C432" s="71">
        <v>0</v>
      </c>
      <c r="D432" s="56"/>
      <c r="E432" s="86">
        <v>0</v>
      </c>
      <c r="F432" s="56"/>
      <c r="G432" s="86">
        <v>0</v>
      </c>
      <c r="H432" s="56"/>
    </row>
    <row r="433" spans="1:8" x14ac:dyDescent="0.25">
      <c r="A433" s="44" t="s">
        <v>302</v>
      </c>
      <c r="B433" s="71">
        <v>2.59217951067812</v>
      </c>
      <c r="C433" s="71">
        <v>0</v>
      </c>
      <c r="D433" s="56">
        <v>0</v>
      </c>
      <c r="E433" s="86">
        <v>0</v>
      </c>
      <c r="F433" s="56">
        <v>0</v>
      </c>
      <c r="G433" s="86">
        <v>0</v>
      </c>
      <c r="H433" s="56">
        <v>0</v>
      </c>
    </row>
    <row r="434" spans="1:8" x14ac:dyDescent="0.25">
      <c r="A434" s="44" t="s">
        <v>303</v>
      </c>
      <c r="B434" s="71">
        <v>0.26019625699634796</v>
      </c>
      <c r="C434" s="71">
        <v>0</v>
      </c>
      <c r="D434" s="56">
        <v>0</v>
      </c>
      <c r="E434" s="86">
        <v>0</v>
      </c>
      <c r="F434" s="56">
        <v>0</v>
      </c>
      <c r="G434" s="86">
        <v>0</v>
      </c>
      <c r="H434" s="56">
        <v>0</v>
      </c>
    </row>
    <row r="435" spans="1:8" x14ac:dyDescent="0.25">
      <c r="A435" s="44" t="s">
        <v>304</v>
      </c>
      <c r="B435" s="71">
        <v>1.5504138620877499</v>
      </c>
      <c r="C435" s="71">
        <v>0</v>
      </c>
      <c r="D435" s="56">
        <v>0</v>
      </c>
      <c r="E435" s="86">
        <v>0</v>
      </c>
      <c r="F435" s="56">
        <v>0</v>
      </c>
      <c r="G435" s="86">
        <v>0</v>
      </c>
      <c r="H435" s="56">
        <v>0</v>
      </c>
    </row>
    <row r="436" spans="1:8" x14ac:dyDescent="0.25">
      <c r="A436" s="44" t="s">
        <v>305</v>
      </c>
      <c r="B436" s="71">
        <v>26.356228649837202</v>
      </c>
      <c r="C436" s="71">
        <v>1.2306531696044809</v>
      </c>
      <c r="D436" s="56">
        <v>4.6693067735701345E-2</v>
      </c>
      <c r="E436" s="86">
        <v>0.97364394452326997</v>
      </c>
      <c r="F436" s="56">
        <v>3.6941701996096622E-2</v>
      </c>
      <c r="G436" s="86">
        <v>0.25700922508121099</v>
      </c>
      <c r="H436" s="56">
        <v>9.7513657396047244E-3</v>
      </c>
    </row>
    <row r="437" spans="1:8" x14ac:dyDescent="0.25">
      <c r="A437" s="44" t="s">
        <v>306</v>
      </c>
      <c r="B437" s="71">
        <v>19.651301612296201</v>
      </c>
      <c r="C437" s="71">
        <v>8.6504939406734298</v>
      </c>
      <c r="D437" s="56">
        <v>0.44019954053631988</v>
      </c>
      <c r="E437" s="86">
        <v>5.2707128918161494</v>
      </c>
      <c r="F437" s="56">
        <v>0.26821189740012752</v>
      </c>
      <c r="G437" s="86">
        <v>3.3797810488572799</v>
      </c>
      <c r="H437" s="56">
        <v>0.17198764313619233</v>
      </c>
    </row>
    <row r="438" spans="1:8" x14ac:dyDescent="0.25">
      <c r="A438" s="44" t="s">
        <v>307</v>
      </c>
      <c r="B438" s="71">
        <v>9.4881295103962486</v>
      </c>
      <c r="C438" s="71">
        <v>2.1474836361993859</v>
      </c>
      <c r="D438" s="56">
        <v>0.22633371876367878</v>
      </c>
      <c r="E438" s="86">
        <v>0.42276841998203601</v>
      </c>
      <c r="F438" s="56">
        <v>4.455761480898885E-2</v>
      </c>
      <c r="G438" s="86">
        <v>1.72471521621735</v>
      </c>
      <c r="H438" s="56">
        <v>0.18177610395468996</v>
      </c>
    </row>
    <row r="439" spans="1:8" x14ac:dyDescent="0.25">
      <c r="A439" s="44" t="s">
        <v>308</v>
      </c>
      <c r="B439" s="71">
        <v>2.0432099372863299</v>
      </c>
      <c r="C439" s="71">
        <v>3.6052108467186698E-2</v>
      </c>
      <c r="D439" s="56">
        <v>1.7644838060580779E-2</v>
      </c>
      <c r="E439" s="86">
        <v>2.26869382443982E-2</v>
      </c>
      <c r="F439" s="56">
        <v>1.1103576695858108E-2</v>
      </c>
      <c r="G439" s="86">
        <v>1.33651702227885E-2</v>
      </c>
      <c r="H439" s="56">
        <v>6.5412613647226701E-3</v>
      </c>
    </row>
    <row r="440" spans="1:8" x14ac:dyDescent="0.25">
      <c r="A440" s="44" t="s">
        <v>310</v>
      </c>
      <c r="B440" s="71">
        <v>15.245774762007501</v>
      </c>
      <c r="C440" s="71">
        <v>4.2587612609410801</v>
      </c>
      <c r="D440" s="56">
        <v>0.27934042890059751</v>
      </c>
      <c r="E440" s="86">
        <v>2.3210247090094898</v>
      </c>
      <c r="F440" s="56">
        <v>0.15224052206211833</v>
      </c>
      <c r="G440" s="86">
        <v>1.9377365519315899</v>
      </c>
      <c r="H440" s="56">
        <v>0.12709990683847913</v>
      </c>
    </row>
    <row r="441" spans="1:8" x14ac:dyDescent="0.25">
      <c r="A441" s="44" t="s">
        <v>322</v>
      </c>
      <c r="B441" s="71">
        <v>32.341159137910502</v>
      </c>
      <c r="C441" s="71">
        <v>5.4785276371457812</v>
      </c>
      <c r="D441" s="56">
        <v>0.16939799880962889</v>
      </c>
      <c r="E441" s="86">
        <v>5.3690247466012702</v>
      </c>
      <c r="F441" s="56">
        <v>0.16601213097237652</v>
      </c>
      <c r="G441" s="86">
        <v>0.109502890544511</v>
      </c>
      <c r="H441" s="56">
        <v>3.3858678372523467E-3</v>
      </c>
    </row>
    <row r="442" spans="1:8" x14ac:dyDescent="0.25">
      <c r="A442" s="44" t="s">
        <v>312</v>
      </c>
      <c r="B442" s="71">
        <v>4.9999821549272898</v>
      </c>
      <c r="C442" s="71">
        <v>0</v>
      </c>
      <c r="D442" s="56">
        <v>0</v>
      </c>
      <c r="E442" s="86">
        <v>0</v>
      </c>
      <c r="F442" s="56">
        <v>0</v>
      </c>
      <c r="G442" s="86">
        <v>0</v>
      </c>
      <c r="H442" s="56">
        <v>0</v>
      </c>
    </row>
    <row r="443" spans="1:8" x14ac:dyDescent="0.25">
      <c r="A443" s="44" t="s">
        <v>313</v>
      </c>
      <c r="B443" s="71">
        <v>8.1754400236107809</v>
      </c>
      <c r="C443" s="71">
        <v>3.6203685084409947</v>
      </c>
      <c r="D443" s="56">
        <v>0.44283469733559561</v>
      </c>
      <c r="E443" s="86">
        <v>2.9674251163881098</v>
      </c>
      <c r="F443" s="56">
        <v>0.36296824486732776</v>
      </c>
      <c r="G443" s="86">
        <v>0.65294339205288499</v>
      </c>
      <c r="H443" s="56">
        <v>7.9866452468267846E-2</v>
      </c>
    </row>
    <row r="444" spans="1:8" x14ac:dyDescent="0.25">
      <c r="A444" s="44" t="s">
        <v>314</v>
      </c>
      <c r="B444" s="71">
        <v>1.6638696803245701</v>
      </c>
      <c r="C444" s="71">
        <v>8.5643206497520597E-3</v>
      </c>
      <c r="D444" s="56">
        <v>5.1472304297782642E-3</v>
      </c>
      <c r="E444" s="86">
        <v>8.5643206497520597E-3</v>
      </c>
      <c r="F444" s="56">
        <v>5.1472304297782642E-3</v>
      </c>
      <c r="G444" s="86">
        <v>0</v>
      </c>
      <c r="H444" s="56">
        <v>0</v>
      </c>
    </row>
    <row r="445" spans="1:8" x14ac:dyDescent="0.25">
      <c r="A445" s="44" t="s">
        <v>315</v>
      </c>
      <c r="B445" s="71">
        <v>4.1424749053001397</v>
      </c>
      <c r="C445" s="71">
        <v>0.17667702578389902</v>
      </c>
      <c r="D445" s="56">
        <v>4.2650113717731267E-2</v>
      </c>
      <c r="E445" s="86">
        <v>0</v>
      </c>
      <c r="F445" s="56">
        <v>0</v>
      </c>
      <c r="G445" s="86">
        <v>0.17667702578389902</v>
      </c>
      <c r="H445" s="56">
        <v>4.2650113717731267E-2</v>
      </c>
    </row>
    <row r="446" spans="1:8" x14ac:dyDescent="0.25">
      <c r="A446" s="44" t="s">
        <v>316</v>
      </c>
      <c r="B446" s="71">
        <v>1.3609019843618901</v>
      </c>
      <c r="C446" s="71">
        <v>0</v>
      </c>
      <c r="D446" s="56">
        <v>0</v>
      </c>
      <c r="E446" s="86">
        <v>0</v>
      </c>
      <c r="F446" s="56">
        <v>0</v>
      </c>
      <c r="G446" s="86">
        <v>0</v>
      </c>
      <c r="H446" s="56">
        <v>0</v>
      </c>
    </row>
    <row r="447" spans="1:8" x14ac:dyDescent="0.25">
      <c r="A447" s="44" t="s">
        <v>317</v>
      </c>
      <c r="B447" s="71">
        <v>0</v>
      </c>
      <c r="C447" s="71">
        <v>0</v>
      </c>
      <c r="D447" s="56"/>
      <c r="E447" s="86">
        <v>0</v>
      </c>
      <c r="F447" s="56"/>
      <c r="G447" s="86">
        <v>0</v>
      </c>
      <c r="H447" s="56"/>
    </row>
    <row r="448" spans="1:8" x14ac:dyDescent="0.25">
      <c r="A448" s="44" t="s">
        <v>318</v>
      </c>
      <c r="B448" s="71">
        <v>2.4787811369373598</v>
      </c>
      <c r="C448" s="71">
        <v>1.2174875712188946</v>
      </c>
      <c r="D448" s="56">
        <v>0.49116380348252636</v>
      </c>
      <c r="E448" s="86">
        <v>1.16587762435944</v>
      </c>
      <c r="F448" s="56">
        <v>0.47034310814545399</v>
      </c>
      <c r="G448" s="86">
        <v>5.1609946859454602E-2</v>
      </c>
      <c r="H448" s="56">
        <v>2.0820695337072356E-2</v>
      </c>
    </row>
    <row r="449" spans="1:8" x14ac:dyDescent="0.25">
      <c r="A449" s="44" t="s">
        <v>319</v>
      </c>
      <c r="B449" s="71">
        <v>5.6139130205732295</v>
      </c>
      <c r="C449" s="71">
        <v>5.3826691264036599</v>
      </c>
      <c r="D449" s="56">
        <v>0.95880878572180706</v>
      </c>
      <c r="E449" s="86">
        <v>1.90662537101457</v>
      </c>
      <c r="F449" s="56">
        <v>0.33962502875042527</v>
      </c>
      <c r="G449" s="86">
        <v>3.4760437553890902</v>
      </c>
      <c r="H449" s="56">
        <v>0.61918375697138173</v>
      </c>
    </row>
    <row r="450" spans="1:8" x14ac:dyDescent="0.25">
      <c r="A450" s="44" t="s">
        <v>320</v>
      </c>
      <c r="B450" s="71">
        <v>13.538087830700301</v>
      </c>
      <c r="C450" s="71">
        <v>4.6413699175870402</v>
      </c>
      <c r="D450" s="56">
        <v>0.34283792331896479</v>
      </c>
      <c r="E450" s="86">
        <v>3.18896059479016</v>
      </c>
      <c r="F450" s="56">
        <v>0.2355547278662618</v>
      </c>
      <c r="G450" s="86">
        <v>1.45240932279688</v>
      </c>
      <c r="H450" s="56">
        <v>0.10728319545270297</v>
      </c>
    </row>
    <row r="451" spans="1:8" x14ac:dyDescent="0.25">
      <c r="A451" s="44" t="s">
        <v>321</v>
      </c>
      <c r="B451" s="71">
        <v>10.4015137933293</v>
      </c>
      <c r="C451" s="71">
        <v>4.5213463946270265</v>
      </c>
      <c r="D451" s="56">
        <v>0.43468157466912716</v>
      </c>
      <c r="E451" s="86">
        <v>3.056245416781556</v>
      </c>
      <c r="F451" s="56">
        <v>0.29382698302448895</v>
      </c>
      <c r="G451" s="86">
        <v>1.4651009778454704</v>
      </c>
      <c r="H451" s="56">
        <v>0.14085459164463821</v>
      </c>
    </row>
    <row r="452" spans="1:8" x14ac:dyDescent="0.25">
      <c r="A452" s="44" t="s">
        <v>309</v>
      </c>
      <c r="B452" s="71">
        <v>22.686015360530099</v>
      </c>
      <c r="C452" s="71">
        <v>0.17909144193214008</v>
      </c>
      <c r="D452" s="56">
        <v>7.8943542568400728E-3</v>
      </c>
      <c r="E452" s="86">
        <v>0.14876042131939499</v>
      </c>
      <c r="F452" s="56">
        <v>6.5573622760660482E-3</v>
      </c>
      <c r="G452" s="86">
        <v>3.0331020612745098E-2</v>
      </c>
      <c r="H452" s="56">
        <v>1.3369919807740252E-3</v>
      </c>
    </row>
    <row r="453" spans="1:8" x14ac:dyDescent="0.25">
      <c r="A453" s="44" t="s">
        <v>311</v>
      </c>
      <c r="B453" s="71">
        <v>3.9367539490119401</v>
      </c>
      <c r="C453" s="71">
        <v>7.3407081314021391E-2</v>
      </c>
      <c r="D453" s="56">
        <v>1.8646601302691357E-2</v>
      </c>
      <c r="E453" s="86">
        <v>7.3407081314021391E-2</v>
      </c>
      <c r="F453" s="56">
        <v>1.8646601302691357E-2</v>
      </c>
      <c r="G453" s="86">
        <v>0</v>
      </c>
      <c r="H453" s="56">
        <v>0</v>
      </c>
    </row>
    <row r="454" spans="1:8" x14ac:dyDescent="0.25">
      <c r="A454" s="43" t="s">
        <v>289</v>
      </c>
      <c r="B454" s="71">
        <v>113.77236404980778</v>
      </c>
      <c r="C454" s="71">
        <v>31.25537948982015</v>
      </c>
      <c r="D454" s="56">
        <v>0.27471855534387096</v>
      </c>
      <c r="E454" s="86">
        <v>20.069135235745755</v>
      </c>
      <c r="F454" s="56">
        <v>0.17639727717145615</v>
      </c>
      <c r="G454" s="86">
        <v>11.186244254074396</v>
      </c>
      <c r="H454" s="56">
        <v>9.8321278172414803E-2</v>
      </c>
    </row>
    <row r="455" spans="1:8" x14ac:dyDescent="0.25">
      <c r="A455" s="44" t="s">
        <v>280</v>
      </c>
      <c r="B455" s="71">
        <v>9.235905784596909</v>
      </c>
      <c r="C455" s="71">
        <v>5.5846558683261005</v>
      </c>
      <c r="D455" s="56">
        <v>0.6046679122300983</v>
      </c>
      <c r="E455" s="86">
        <v>2.6042456362105399</v>
      </c>
      <c r="F455" s="56">
        <v>0.28196970572759034</v>
      </c>
      <c r="G455" s="86">
        <v>2.9804102321155601</v>
      </c>
      <c r="H455" s="56">
        <v>0.32269820650250786</v>
      </c>
    </row>
    <row r="456" spans="1:8" x14ac:dyDescent="0.25">
      <c r="A456" s="44" t="s">
        <v>281</v>
      </c>
      <c r="B456" s="71">
        <v>6.1260399128311098</v>
      </c>
      <c r="C456" s="71">
        <v>4.4405135504005973</v>
      </c>
      <c r="D456" s="56">
        <v>0.72485873640814114</v>
      </c>
      <c r="E456" s="86">
        <v>0.57650319514913706</v>
      </c>
      <c r="F456" s="56">
        <v>9.4106992992592148E-2</v>
      </c>
      <c r="G456" s="86">
        <v>3.8640103552514602</v>
      </c>
      <c r="H456" s="56">
        <v>0.63075174341554896</v>
      </c>
    </row>
    <row r="457" spans="1:8" x14ac:dyDescent="0.25">
      <c r="A457" s="44" t="s">
        <v>282</v>
      </c>
      <c r="B457" s="71">
        <v>8.1436692371882504</v>
      </c>
      <c r="C457" s="71">
        <v>5.3368845916205304E-2</v>
      </c>
      <c r="D457" s="56">
        <v>6.5534152188420495E-3</v>
      </c>
      <c r="E457" s="86">
        <v>5.3368845916205304E-2</v>
      </c>
      <c r="F457" s="56">
        <v>6.5534152188420495E-3</v>
      </c>
      <c r="G457" s="86">
        <v>0</v>
      </c>
      <c r="H457" s="56">
        <v>0</v>
      </c>
    </row>
    <row r="458" spans="1:8" x14ac:dyDescent="0.25">
      <c r="A458" s="44" t="s">
        <v>283</v>
      </c>
      <c r="B458" s="71">
        <v>4.4500990468169004</v>
      </c>
      <c r="C458" s="71">
        <v>0.76130054012277304</v>
      </c>
      <c r="D458" s="56">
        <v>0.17107496532404637</v>
      </c>
      <c r="E458" s="86">
        <v>0.61448178888723304</v>
      </c>
      <c r="F458" s="56">
        <v>0.13808272185014941</v>
      </c>
      <c r="G458" s="86">
        <v>0.14681875123554</v>
      </c>
      <c r="H458" s="56">
        <v>3.2992243473896968E-2</v>
      </c>
    </row>
    <row r="459" spans="1:8" x14ac:dyDescent="0.25">
      <c r="A459" s="44" t="s">
        <v>284</v>
      </c>
      <c r="B459" s="71">
        <v>14.962553377786101</v>
      </c>
      <c r="C459" s="71">
        <v>4.4398107253877752</v>
      </c>
      <c r="D459" s="56">
        <v>0.29672814614511345</v>
      </c>
      <c r="E459" s="86">
        <v>4.1916912004417304</v>
      </c>
      <c r="F459" s="56">
        <v>0.28014544674339159</v>
      </c>
      <c r="G459" s="86">
        <v>0.248119524946045</v>
      </c>
      <c r="H459" s="56">
        <v>1.6582699401721863E-2</v>
      </c>
    </row>
    <row r="460" spans="1:8" x14ac:dyDescent="0.25">
      <c r="A460" s="44" t="s">
        <v>285</v>
      </c>
      <c r="B460" s="71">
        <v>10.1073468526649</v>
      </c>
      <c r="C460" s="71">
        <v>1.627153656888088</v>
      </c>
      <c r="D460" s="56">
        <v>0.16098721856557965</v>
      </c>
      <c r="E460" s="86">
        <v>1.49355978498327</v>
      </c>
      <c r="F460" s="56">
        <v>0.14776971709341097</v>
      </c>
      <c r="G460" s="86">
        <v>0.133593871904818</v>
      </c>
      <c r="H460" s="56">
        <v>1.3217501472168701E-2</v>
      </c>
    </row>
    <row r="461" spans="1:8" x14ac:dyDescent="0.25">
      <c r="A461" s="44" t="s">
        <v>286</v>
      </c>
      <c r="B461" s="71">
        <v>5.6355215007782897</v>
      </c>
      <c r="C461" s="71">
        <v>2.908439898431229</v>
      </c>
      <c r="D461" s="56">
        <v>0.51609064006402261</v>
      </c>
      <c r="E461" s="86">
        <v>2.6496274094235801</v>
      </c>
      <c r="F461" s="56">
        <v>0.4701654335020557</v>
      </c>
      <c r="G461" s="86">
        <v>0.25881248900764897</v>
      </c>
      <c r="H461" s="56">
        <v>4.5925206561966955E-2</v>
      </c>
    </row>
    <row r="462" spans="1:8" x14ac:dyDescent="0.25">
      <c r="A462" s="44" t="s">
        <v>287</v>
      </c>
      <c r="B462" s="71">
        <v>6.2962133891754304</v>
      </c>
      <c r="C462" s="71">
        <v>5.1916071900966587</v>
      </c>
      <c r="D462" s="56">
        <v>0.82456023473127016</v>
      </c>
      <c r="E462" s="86">
        <v>4.7523742131503504</v>
      </c>
      <c r="F462" s="56">
        <v>0.75479878450764115</v>
      </c>
      <c r="G462" s="86">
        <v>0.43923297694630797</v>
      </c>
      <c r="H462" s="56">
        <v>6.9761450223628965E-2</v>
      </c>
    </row>
    <row r="463" spans="1:8" x14ac:dyDescent="0.25">
      <c r="A463" s="44" t="s">
        <v>288</v>
      </c>
      <c r="B463" s="71">
        <v>9.2074890202808195</v>
      </c>
      <c r="C463" s="71">
        <v>0.60206070562234204</v>
      </c>
      <c r="D463" s="56">
        <v>6.5388153523313106E-2</v>
      </c>
      <c r="E463" s="86">
        <v>0.56393477578495399</v>
      </c>
      <c r="F463" s="56">
        <v>6.1247401386285281E-2</v>
      </c>
      <c r="G463" s="86">
        <v>3.8125929837388099E-2</v>
      </c>
      <c r="H463" s="56">
        <v>4.1407521370278319E-3</v>
      </c>
    </row>
    <row r="464" spans="1:8" x14ac:dyDescent="0.25">
      <c r="A464" s="44" t="s">
        <v>289</v>
      </c>
      <c r="B464" s="71">
        <v>36.227540711875299</v>
      </c>
      <c r="C464" s="71">
        <v>4.9528119952279006</v>
      </c>
      <c r="D464" s="56">
        <v>0.13671399984389171</v>
      </c>
      <c r="E464" s="86">
        <v>1.8991524115193599</v>
      </c>
      <c r="F464" s="56">
        <v>5.2422890822860141E-2</v>
      </c>
      <c r="G464" s="86">
        <v>3.0536595837085403</v>
      </c>
      <c r="H464" s="56">
        <v>8.4291109021031568E-2</v>
      </c>
    </row>
    <row r="465" spans="1:8" x14ac:dyDescent="0.25">
      <c r="A465" s="44" t="s">
        <v>290</v>
      </c>
      <c r="B465" s="71">
        <v>3.37998521581377</v>
      </c>
      <c r="C465" s="71">
        <v>0.69365651340047607</v>
      </c>
      <c r="D465" s="56">
        <v>0.2052247181896239</v>
      </c>
      <c r="E465" s="86">
        <v>0.67019597427939093</v>
      </c>
      <c r="F465" s="56">
        <v>0.19828369992382749</v>
      </c>
      <c r="G465" s="86">
        <v>2.3460539121085103E-2</v>
      </c>
      <c r="H465" s="56">
        <v>6.9410182657963816E-3</v>
      </c>
    </row>
    <row r="466" spans="1:8" x14ac:dyDescent="0.25">
      <c r="A466" s="42" t="s">
        <v>671</v>
      </c>
      <c r="B466" s="71">
        <v>1037.4919858114476</v>
      </c>
      <c r="C466" s="71">
        <v>174.86563596823058</v>
      </c>
      <c r="D466" s="56">
        <v>0.16854649323528406</v>
      </c>
      <c r="E466" s="86">
        <v>116.48309465205966</v>
      </c>
      <c r="F466" s="56">
        <v>0.11227372957580527</v>
      </c>
      <c r="G466" s="86">
        <v>58.382541316170929</v>
      </c>
      <c r="H466" s="56">
        <v>5.6272763659478801E-2</v>
      </c>
    </row>
    <row r="467" spans="1:8" x14ac:dyDescent="0.25">
      <c r="A467" s="43" t="s">
        <v>566</v>
      </c>
      <c r="B467" s="71">
        <v>61.225398153215885</v>
      </c>
      <c r="C467" s="71">
        <v>19.268766246210028</v>
      </c>
      <c r="D467" s="56">
        <v>0.31471851269942175</v>
      </c>
      <c r="E467" s="86">
        <v>14.249048579370061</v>
      </c>
      <c r="F467" s="56">
        <v>0.23273100721553455</v>
      </c>
      <c r="G467" s="86">
        <v>5.0197176668399672</v>
      </c>
      <c r="H467" s="56">
        <v>8.1987505483887238E-2</v>
      </c>
    </row>
    <row r="468" spans="1:8" x14ac:dyDescent="0.25">
      <c r="A468" s="44" t="s">
        <v>566</v>
      </c>
      <c r="B468" s="71">
        <v>9.7364955473120016</v>
      </c>
      <c r="C468" s="71">
        <v>6.0452457943843605</v>
      </c>
      <c r="D468" s="56">
        <v>0.62088518040285023</v>
      </c>
      <c r="E468" s="86">
        <v>3.8979263060946399</v>
      </c>
      <c r="F468" s="56">
        <v>0.40034181571322736</v>
      </c>
      <c r="G468" s="86">
        <v>2.1473194882897202</v>
      </c>
      <c r="H468" s="56">
        <v>0.22054336468962288</v>
      </c>
    </row>
    <row r="469" spans="1:8" x14ac:dyDescent="0.25">
      <c r="A469" s="44" t="s">
        <v>567</v>
      </c>
      <c r="B469" s="71">
        <v>3.7975098770400599</v>
      </c>
      <c r="C469" s="71">
        <v>1.917098010609422</v>
      </c>
      <c r="D469" s="56">
        <v>0.50483028950110054</v>
      </c>
      <c r="E469" s="86">
        <v>0.552891305973922</v>
      </c>
      <c r="F469" s="56">
        <v>0.1455931186161572</v>
      </c>
      <c r="G469" s="86">
        <v>1.3642067046355</v>
      </c>
      <c r="H469" s="56">
        <v>0.35923717088494328</v>
      </c>
    </row>
    <row r="470" spans="1:8" x14ac:dyDescent="0.25">
      <c r="A470" s="44" t="s">
        <v>569</v>
      </c>
      <c r="B470" s="71">
        <v>1.0672629285232098</v>
      </c>
      <c r="C470" s="71">
        <v>0.35083589736683202</v>
      </c>
      <c r="D470" s="56">
        <v>0.32872489804577931</v>
      </c>
      <c r="E470" s="86">
        <v>0.35083589736683202</v>
      </c>
      <c r="F470" s="56">
        <v>0.32872489804577931</v>
      </c>
      <c r="G470" s="86">
        <v>0</v>
      </c>
      <c r="H470" s="56">
        <v>0</v>
      </c>
    </row>
    <row r="471" spans="1:8" x14ac:dyDescent="0.25">
      <c r="A471" s="44" t="s">
        <v>571</v>
      </c>
      <c r="B471" s="71">
        <v>18.891989943718599</v>
      </c>
      <c r="C471" s="71">
        <v>5.1500357984237848</v>
      </c>
      <c r="D471" s="56">
        <v>0.27260419965108657</v>
      </c>
      <c r="E471" s="86">
        <v>4.4082047672954605</v>
      </c>
      <c r="F471" s="56">
        <v>0.23333723871482079</v>
      </c>
      <c r="G471" s="86">
        <v>0.74183103112832394</v>
      </c>
      <c r="H471" s="56">
        <v>3.926696093626577E-2</v>
      </c>
    </row>
    <row r="472" spans="1:8" x14ac:dyDescent="0.25">
      <c r="A472" s="44" t="s">
        <v>572</v>
      </c>
      <c r="B472" s="71">
        <v>17.1671625210498</v>
      </c>
      <c r="C472" s="71">
        <v>3.5735058525965369</v>
      </c>
      <c r="D472" s="56">
        <v>0.20815937684604685</v>
      </c>
      <c r="E472" s="86">
        <v>3.3369446726887699</v>
      </c>
      <c r="F472" s="56">
        <v>0.19437951196635553</v>
      </c>
      <c r="G472" s="86">
        <v>0.23656117990776701</v>
      </c>
      <c r="H472" s="56">
        <v>1.3779864879691307E-2</v>
      </c>
    </row>
    <row r="473" spans="1:8" x14ac:dyDescent="0.25">
      <c r="A473" s="44" t="s">
        <v>573</v>
      </c>
      <c r="B473" s="71">
        <v>8.5333811741503798</v>
      </c>
      <c r="C473" s="71">
        <v>1.143319143782741</v>
      </c>
      <c r="D473" s="56">
        <v>0.13398196101284257</v>
      </c>
      <c r="E473" s="86">
        <v>0.676061899636757</v>
      </c>
      <c r="F473" s="56">
        <v>7.9225559697802747E-2</v>
      </c>
      <c r="G473" s="86">
        <v>0.46725724414598396</v>
      </c>
      <c r="H473" s="56">
        <v>5.4756401315039831E-2</v>
      </c>
    </row>
    <row r="474" spans="1:8" x14ac:dyDescent="0.25">
      <c r="A474" s="44" t="s">
        <v>574</v>
      </c>
      <c r="B474" s="71">
        <v>2.0315961614218399</v>
      </c>
      <c r="C474" s="71">
        <v>1.0887257490463518</v>
      </c>
      <c r="D474" s="56">
        <v>0.53589673465635634</v>
      </c>
      <c r="E474" s="86">
        <v>1.0261837303136798</v>
      </c>
      <c r="F474" s="56">
        <v>0.50511206400168196</v>
      </c>
      <c r="G474" s="86">
        <v>6.25420187326719E-2</v>
      </c>
      <c r="H474" s="56">
        <v>3.0784670654674318E-2</v>
      </c>
    </row>
    <row r="475" spans="1:8" x14ac:dyDescent="0.25">
      <c r="A475" s="43" t="s">
        <v>562</v>
      </c>
      <c r="B475" s="71">
        <v>108.45928353477265</v>
      </c>
      <c r="C475" s="71">
        <v>32.153092750027696</v>
      </c>
      <c r="D475" s="56">
        <v>0.29645311772430466</v>
      </c>
      <c r="E475" s="86">
        <v>17.2303836340309</v>
      </c>
      <c r="F475" s="56">
        <v>0.15886499589965244</v>
      </c>
      <c r="G475" s="86">
        <v>14.922709115996799</v>
      </c>
      <c r="H475" s="56">
        <v>0.13758812182465224</v>
      </c>
    </row>
    <row r="476" spans="1:8" x14ac:dyDescent="0.25">
      <c r="A476" s="44" t="s">
        <v>623</v>
      </c>
      <c r="B476" s="71">
        <v>9.0073907045597892</v>
      </c>
      <c r="C476" s="71">
        <v>6.3636848385068598E-2</v>
      </c>
      <c r="D476" s="56">
        <v>7.0649592620484281E-3</v>
      </c>
      <c r="E476" s="86">
        <v>0</v>
      </c>
      <c r="F476" s="56">
        <v>0</v>
      </c>
      <c r="G476" s="86">
        <v>6.3636848385068598E-2</v>
      </c>
      <c r="H476" s="56">
        <v>7.0649592620484281E-3</v>
      </c>
    </row>
    <row r="477" spans="1:8" x14ac:dyDescent="0.25">
      <c r="A477" s="44" t="s">
        <v>624</v>
      </c>
      <c r="B477" s="71">
        <v>6.0727506166144805</v>
      </c>
      <c r="C477" s="71">
        <v>2.9566148250535003</v>
      </c>
      <c r="D477" s="56">
        <v>0.48686583917417542</v>
      </c>
      <c r="E477" s="86">
        <v>1.02792119220468</v>
      </c>
      <c r="F477" s="56">
        <v>0.16926780911970654</v>
      </c>
      <c r="G477" s="86">
        <v>1.92869363284882</v>
      </c>
      <c r="H477" s="56">
        <v>0.31759803005446885</v>
      </c>
    </row>
    <row r="478" spans="1:8" x14ac:dyDescent="0.25">
      <c r="A478" s="44" t="s">
        <v>625</v>
      </c>
      <c r="B478" s="71">
        <v>2.4562549499954498</v>
      </c>
      <c r="C478" s="71">
        <v>0.64199779939576995</v>
      </c>
      <c r="D478" s="56">
        <v>0.26137262314604565</v>
      </c>
      <c r="E478" s="86">
        <v>0.29394140328804097</v>
      </c>
      <c r="F478" s="56">
        <v>0.11967055915290288</v>
      </c>
      <c r="G478" s="86">
        <v>0.34805639610772898</v>
      </c>
      <c r="H478" s="56">
        <v>0.14170206399314281</v>
      </c>
    </row>
    <row r="479" spans="1:8" x14ac:dyDescent="0.25">
      <c r="A479" s="44" t="s">
        <v>626</v>
      </c>
      <c r="B479" s="71">
        <v>3.5814430457130202</v>
      </c>
      <c r="C479" s="71">
        <v>2.5407826724145841</v>
      </c>
      <c r="D479" s="56">
        <v>0.70942986946445952</v>
      </c>
      <c r="E479" s="86">
        <v>0.91124229193680406</v>
      </c>
      <c r="F479" s="56">
        <v>0.25443439426673536</v>
      </c>
      <c r="G479" s="86">
        <v>1.6295403804777799</v>
      </c>
      <c r="H479" s="56">
        <v>0.4549954751977241</v>
      </c>
    </row>
    <row r="480" spans="1:8" x14ac:dyDescent="0.25">
      <c r="A480" s="44" t="s">
        <v>561</v>
      </c>
      <c r="B480" s="71">
        <v>2.8382703391760202</v>
      </c>
      <c r="C480" s="71">
        <v>0.99044237013071501</v>
      </c>
      <c r="D480" s="56">
        <v>0.34895984235886807</v>
      </c>
      <c r="E480" s="86">
        <v>0.62935578543398296</v>
      </c>
      <c r="F480" s="56">
        <v>0.22173919684362822</v>
      </c>
      <c r="G480" s="86">
        <v>0.36108658469673199</v>
      </c>
      <c r="H480" s="56">
        <v>0.12722064551523984</v>
      </c>
    </row>
    <row r="481" spans="1:8" x14ac:dyDescent="0.25">
      <c r="A481" s="44" t="s">
        <v>627</v>
      </c>
      <c r="B481" s="71">
        <v>1.33391836910612</v>
      </c>
      <c r="C481" s="71">
        <v>0.47637766331833797</v>
      </c>
      <c r="D481" s="56">
        <v>0.35712654863398141</v>
      </c>
      <c r="E481" s="86">
        <v>0.114767998213387</v>
      </c>
      <c r="F481" s="56">
        <v>8.6038247070767057E-2</v>
      </c>
      <c r="G481" s="86">
        <v>0.36160966510495096</v>
      </c>
      <c r="H481" s="56">
        <v>0.27108830156321434</v>
      </c>
    </row>
    <row r="482" spans="1:8" x14ac:dyDescent="0.25">
      <c r="A482" s="44" t="s">
        <v>628</v>
      </c>
      <c r="B482" s="71">
        <v>1.9336192520300102</v>
      </c>
      <c r="C482" s="71">
        <v>0.21786736455569</v>
      </c>
      <c r="D482" s="56">
        <v>0.11267335300212901</v>
      </c>
      <c r="E482" s="86">
        <v>0</v>
      </c>
      <c r="F482" s="56">
        <v>0</v>
      </c>
      <c r="G482" s="86">
        <v>0.21786736455569</v>
      </c>
      <c r="H482" s="56">
        <v>0.11267335300212901</v>
      </c>
    </row>
    <row r="483" spans="1:8" x14ac:dyDescent="0.25">
      <c r="A483" s="44" t="s">
        <v>629</v>
      </c>
      <c r="B483" s="71">
        <v>1.2410118378138899</v>
      </c>
      <c r="C483" s="71">
        <v>0.14534586182042802</v>
      </c>
      <c r="D483" s="56">
        <v>0.11711883593025406</v>
      </c>
      <c r="E483" s="86">
        <v>0</v>
      </c>
      <c r="F483" s="56">
        <v>0</v>
      </c>
      <c r="G483" s="86">
        <v>0.14534586182042802</v>
      </c>
      <c r="H483" s="56">
        <v>0.11711883593025406</v>
      </c>
    </row>
    <row r="484" spans="1:8" x14ac:dyDescent="0.25">
      <c r="A484" s="44" t="s">
        <v>630</v>
      </c>
      <c r="B484" s="71">
        <v>6.6667791494456292</v>
      </c>
      <c r="C484" s="71">
        <v>2.7192424037013732</v>
      </c>
      <c r="D484" s="56">
        <v>0.40787947864262003</v>
      </c>
      <c r="E484" s="86">
        <v>0.92030741211164302</v>
      </c>
      <c r="F484" s="56">
        <v>0.13804378268450224</v>
      </c>
      <c r="G484" s="86">
        <v>1.7989349915897301</v>
      </c>
      <c r="H484" s="56">
        <v>0.26983569595811779</v>
      </c>
    </row>
    <row r="485" spans="1:8" x14ac:dyDescent="0.25">
      <c r="A485" s="44" t="s">
        <v>563</v>
      </c>
      <c r="B485" s="71">
        <v>25.599472039654501</v>
      </c>
      <c r="C485" s="71">
        <v>8.0943184242874082</v>
      </c>
      <c r="D485" s="56">
        <v>0.31619083439490542</v>
      </c>
      <c r="E485" s="86">
        <v>5.4952788592856994</v>
      </c>
      <c r="F485" s="56">
        <v>0.21466375754833206</v>
      </c>
      <c r="G485" s="86">
        <v>2.5990395650017097</v>
      </c>
      <c r="H485" s="56">
        <v>0.1015270768465734</v>
      </c>
    </row>
    <row r="486" spans="1:8" x14ac:dyDescent="0.25">
      <c r="A486" s="44" t="s">
        <v>564</v>
      </c>
      <c r="B486" s="71">
        <v>5.9365066662567898</v>
      </c>
      <c r="C486" s="71">
        <v>2.8121094114879002</v>
      </c>
      <c r="D486" s="56">
        <v>0.47369767602081209</v>
      </c>
      <c r="E486" s="86">
        <v>1.27058719864962</v>
      </c>
      <c r="F486" s="56">
        <v>0.21402944022141177</v>
      </c>
      <c r="G486" s="86">
        <v>1.5415222128382799</v>
      </c>
      <c r="H486" s="56">
        <v>0.25966823579940029</v>
      </c>
    </row>
    <row r="487" spans="1:8" x14ac:dyDescent="0.25">
      <c r="A487" s="44" t="s">
        <v>565</v>
      </c>
      <c r="B487" s="71">
        <v>25.320266966820199</v>
      </c>
      <c r="C487" s="71">
        <v>5.2983925586627993</v>
      </c>
      <c r="D487" s="56">
        <v>0.20925500373301115</v>
      </c>
      <c r="E487" s="86">
        <v>4.2449898528730596</v>
      </c>
      <c r="F487" s="56">
        <v>0.16765186000746812</v>
      </c>
      <c r="G487" s="86">
        <v>1.0534027057897399</v>
      </c>
      <c r="H487" s="56">
        <v>4.1603143725543017E-2</v>
      </c>
    </row>
    <row r="488" spans="1:8" x14ac:dyDescent="0.25">
      <c r="A488" s="44" t="s">
        <v>631</v>
      </c>
      <c r="B488" s="71">
        <v>6.7925120191306192</v>
      </c>
      <c r="C488" s="71">
        <v>1.2227599565926119</v>
      </c>
      <c r="D488" s="56">
        <v>0.18001586940866604</v>
      </c>
      <c r="E488" s="86">
        <v>0.16008447540211199</v>
      </c>
      <c r="F488" s="56">
        <v>2.3567786843990211E-2</v>
      </c>
      <c r="G488" s="86">
        <v>1.0626754811904999</v>
      </c>
      <c r="H488" s="56">
        <v>0.15644808256467582</v>
      </c>
    </row>
    <row r="489" spans="1:8" x14ac:dyDescent="0.25">
      <c r="A489" s="44" t="s">
        <v>632</v>
      </c>
      <c r="B489" s="71">
        <v>9.6790875784561194</v>
      </c>
      <c r="C489" s="71">
        <v>3.9732045902215098</v>
      </c>
      <c r="D489" s="56">
        <v>0.41049371214133212</v>
      </c>
      <c r="E489" s="86">
        <v>2.1619071646318697</v>
      </c>
      <c r="F489" s="56">
        <v>0.22335857043425045</v>
      </c>
      <c r="G489" s="86">
        <v>1.8112974255896399</v>
      </c>
      <c r="H489" s="56">
        <v>0.18713514170708168</v>
      </c>
    </row>
    <row r="490" spans="1:8" x14ac:dyDescent="0.25">
      <c r="A490" s="43" t="s">
        <v>583</v>
      </c>
      <c r="B490" s="71">
        <v>91.489175729587387</v>
      </c>
      <c r="C490" s="71">
        <v>27.336397763122118</v>
      </c>
      <c r="D490" s="56">
        <v>0.29879379221777808</v>
      </c>
      <c r="E490" s="86">
        <v>17.878239607372539</v>
      </c>
      <c r="F490" s="56">
        <v>0.19541371386069617</v>
      </c>
      <c r="G490" s="86">
        <v>9.4581581557495795</v>
      </c>
      <c r="H490" s="56">
        <v>0.10338007835708189</v>
      </c>
    </row>
    <row r="491" spans="1:8" x14ac:dyDescent="0.25">
      <c r="A491" s="44" t="s">
        <v>579</v>
      </c>
      <c r="B491" s="71">
        <v>10.819531066978499</v>
      </c>
      <c r="C491" s="71">
        <v>6.2488125573409601</v>
      </c>
      <c r="D491" s="56">
        <v>0.57754929660607057</v>
      </c>
      <c r="E491" s="86">
        <v>4.75863223109251</v>
      </c>
      <c r="F491" s="56">
        <v>0.43981871318027677</v>
      </c>
      <c r="G491" s="86">
        <v>1.4901803262484501</v>
      </c>
      <c r="H491" s="56">
        <v>0.13773058342579381</v>
      </c>
    </row>
    <row r="492" spans="1:8" x14ac:dyDescent="0.25">
      <c r="A492" s="44" t="s">
        <v>589</v>
      </c>
      <c r="B492" s="71">
        <v>9.2738736982029213</v>
      </c>
      <c r="C492" s="71">
        <v>0.99146776278789295</v>
      </c>
      <c r="D492" s="56">
        <v>0.10690977633003761</v>
      </c>
      <c r="E492" s="86">
        <v>0.22857907260585902</v>
      </c>
      <c r="F492" s="56">
        <v>2.4647637011721731E-2</v>
      </c>
      <c r="G492" s="86">
        <v>0.76288869018203398</v>
      </c>
      <c r="H492" s="56">
        <v>8.2262139318315872E-2</v>
      </c>
    </row>
    <row r="493" spans="1:8" x14ac:dyDescent="0.25">
      <c r="A493" s="44" t="s">
        <v>580</v>
      </c>
      <c r="B493" s="71">
        <v>31.272568758258998</v>
      </c>
      <c r="C493" s="71">
        <v>9.2177269814687808</v>
      </c>
      <c r="D493" s="56">
        <v>0.29475439170740986</v>
      </c>
      <c r="E493" s="86">
        <v>6.5212683070261601</v>
      </c>
      <c r="F493" s="56">
        <v>0.20852998541425899</v>
      </c>
      <c r="G493" s="86">
        <v>2.6964586744426202</v>
      </c>
      <c r="H493" s="56">
        <v>8.6224406293150868E-2</v>
      </c>
    </row>
    <row r="494" spans="1:8" x14ac:dyDescent="0.25">
      <c r="A494" s="44" t="s">
        <v>581</v>
      </c>
      <c r="B494" s="71">
        <v>4.5026937925243198</v>
      </c>
      <c r="C494" s="71">
        <v>0.38758739965906697</v>
      </c>
      <c r="D494" s="56">
        <v>8.6079004595552566E-2</v>
      </c>
      <c r="E494" s="86">
        <v>0.24864703814591499</v>
      </c>
      <c r="F494" s="56">
        <v>5.5221840436659453E-2</v>
      </c>
      <c r="G494" s="86">
        <v>0.13894036151315201</v>
      </c>
      <c r="H494" s="56">
        <v>3.0857164158893127E-2</v>
      </c>
    </row>
    <row r="495" spans="1:8" x14ac:dyDescent="0.25">
      <c r="A495" s="44" t="s">
        <v>590</v>
      </c>
      <c r="B495" s="71">
        <v>0.37274112762462402</v>
      </c>
      <c r="C495" s="71">
        <v>0.37274112762462402</v>
      </c>
      <c r="D495" s="56">
        <v>1</v>
      </c>
      <c r="E495" s="71">
        <v>0.37274112762462402</v>
      </c>
      <c r="F495" s="56">
        <v>1</v>
      </c>
      <c r="G495" s="86">
        <v>0</v>
      </c>
      <c r="H495" s="56">
        <v>0</v>
      </c>
    </row>
    <row r="496" spans="1:8" x14ac:dyDescent="0.25">
      <c r="A496" s="44" t="s">
        <v>582</v>
      </c>
      <c r="B496" s="71">
        <v>1.79539283954586</v>
      </c>
      <c r="C496" s="71">
        <v>1.2784719291618671</v>
      </c>
      <c r="D496" s="56">
        <v>0.71208478779789119</v>
      </c>
      <c r="E496" s="86">
        <v>0.64971713594482294</v>
      </c>
      <c r="F496" s="56">
        <v>0.36188020896260631</v>
      </c>
      <c r="G496" s="86">
        <v>0.62875479321704408</v>
      </c>
      <c r="H496" s="56">
        <v>0.35020457883528489</v>
      </c>
    </row>
    <row r="497" spans="1:8" x14ac:dyDescent="0.25">
      <c r="A497" s="44" t="s">
        <v>583</v>
      </c>
      <c r="B497" s="71">
        <v>4.77675298266852</v>
      </c>
      <c r="C497" s="71">
        <v>1.4071160795385049</v>
      </c>
      <c r="D497" s="56">
        <v>0.29457585197391206</v>
      </c>
      <c r="E497" s="86">
        <v>0.79974640425099508</v>
      </c>
      <c r="F497" s="56">
        <v>0.16742469354239434</v>
      </c>
      <c r="G497" s="86">
        <v>0.60736967528750996</v>
      </c>
      <c r="H497" s="56">
        <v>0.12715115843151775</v>
      </c>
    </row>
    <row r="498" spans="1:8" x14ac:dyDescent="0.25">
      <c r="A498" s="44" t="s">
        <v>584</v>
      </c>
      <c r="B498" s="71">
        <v>0</v>
      </c>
      <c r="C498" s="71">
        <v>0</v>
      </c>
      <c r="D498" s="56"/>
      <c r="E498" s="86">
        <v>0</v>
      </c>
      <c r="F498" s="56"/>
      <c r="G498" s="86">
        <v>0</v>
      </c>
      <c r="H498" s="56"/>
    </row>
    <row r="499" spans="1:8" x14ac:dyDescent="0.25">
      <c r="A499" s="44" t="s">
        <v>586</v>
      </c>
      <c r="B499" s="71">
        <v>16.515150704388098</v>
      </c>
      <c r="C499" s="71">
        <v>3.4596845068514899</v>
      </c>
      <c r="D499" s="56">
        <v>0.20948549418518156</v>
      </c>
      <c r="E499" s="86">
        <v>1.6308046037775099</v>
      </c>
      <c r="F499" s="56">
        <v>9.8745971681881345E-2</v>
      </c>
      <c r="G499" s="86">
        <v>1.82887990307398</v>
      </c>
      <c r="H499" s="56">
        <v>0.1107395225033002</v>
      </c>
    </row>
    <row r="500" spans="1:8" x14ac:dyDescent="0.25">
      <c r="A500" s="44" t="s">
        <v>585</v>
      </c>
      <c r="B500" s="71">
        <v>4.2109954893748496</v>
      </c>
      <c r="C500" s="71">
        <v>2.4108548292195189</v>
      </c>
      <c r="D500" s="56">
        <v>0.57251422740835711</v>
      </c>
      <c r="E500" s="86">
        <v>1.89918080660138</v>
      </c>
      <c r="F500" s="56">
        <v>0.45100518663422412</v>
      </c>
      <c r="G500" s="86">
        <v>0.51167402261813899</v>
      </c>
      <c r="H500" s="56">
        <v>0.12150904077413306</v>
      </c>
    </row>
    <row r="501" spans="1:8" x14ac:dyDescent="0.25">
      <c r="A501" s="44" t="s">
        <v>587</v>
      </c>
      <c r="B501" s="71">
        <v>1.54049931546686</v>
      </c>
      <c r="C501" s="71">
        <v>0.10482696586944101</v>
      </c>
      <c r="D501" s="56">
        <v>6.8047395293825502E-2</v>
      </c>
      <c r="E501" s="86">
        <v>9.4676882729961206E-2</v>
      </c>
      <c r="F501" s="56">
        <v>6.145856851696728E-2</v>
      </c>
      <c r="G501" s="86">
        <v>1.01500831394798E-2</v>
      </c>
      <c r="H501" s="56">
        <v>6.5888267768582165E-3</v>
      </c>
    </row>
    <row r="502" spans="1:8" x14ac:dyDescent="0.25">
      <c r="A502" s="44" t="s">
        <v>588</v>
      </c>
      <c r="B502" s="71">
        <v>6.4089759545538403</v>
      </c>
      <c r="C502" s="71">
        <v>0.91494412791547208</v>
      </c>
      <c r="D502" s="56">
        <v>0.14275980038049085</v>
      </c>
      <c r="E502" s="86">
        <v>0.78786707209316209</v>
      </c>
      <c r="F502" s="56">
        <v>0.12293181901132742</v>
      </c>
      <c r="G502" s="86">
        <v>0.12707705582230999</v>
      </c>
      <c r="H502" s="56">
        <v>1.9827981369163437E-2</v>
      </c>
    </row>
    <row r="503" spans="1:8" x14ac:dyDescent="0.25">
      <c r="A503" s="43" t="s">
        <v>556</v>
      </c>
      <c r="B503" s="71">
        <v>562.31051862460652</v>
      </c>
      <c r="C503" s="71">
        <v>47.752398686651027</v>
      </c>
      <c r="D503" s="56">
        <v>8.4921759606154737E-2</v>
      </c>
      <c r="E503" s="86">
        <v>30.579587088106098</v>
      </c>
      <c r="F503" s="56">
        <v>5.4382029279663464E-2</v>
      </c>
      <c r="G503" s="86">
        <v>17.172811598544929</v>
      </c>
      <c r="H503" s="56">
        <v>3.0539730326491269E-2</v>
      </c>
    </row>
    <row r="504" spans="1:8" x14ac:dyDescent="0.25">
      <c r="A504" s="44" t="s">
        <v>613</v>
      </c>
      <c r="B504" s="71">
        <v>33.491275514976302</v>
      </c>
      <c r="C504" s="71">
        <v>3.618036327748356</v>
      </c>
      <c r="D504" s="56">
        <v>0.10802921871788604</v>
      </c>
      <c r="E504" s="86">
        <v>2.7584289532472499</v>
      </c>
      <c r="F504" s="56">
        <v>8.2362612675464172E-2</v>
      </c>
      <c r="G504" s="86">
        <v>0.85960737450110603</v>
      </c>
      <c r="H504" s="56">
        <v>2.5666606042421859E-2</v>
      </c>
    </row>
    <row r="505" spans="1:8" x14ac:dyDescent="0.25">
      <c r="A505" s="44" t="s">
        <v>553</v>
      </c>
      <c r="B505" s="71">
        <v>32.292466980686598</v>
      </c>
      <c r="C505" s="71">
        <v>4.7131500839345017</v>
      </c>
      <c r="D505" s="56">
        <v>0.14595199824012614</v>
      </c>
      <c r="E505" s="86">
        <v>4.2168155570717101</v>
      </c>
      <c r="F505" s="56">
        <v>0.13058201962685889</v>
      </c>
      <c r="G505" s="86">
        <v>0.496334526862792</v>
      </c>
      <c r="H505" s="56">
        <v>1.5369978613267254E-2</v>
      </c>
    </row>
    <row r="506" spans="1:8" x14ac:dyDescent="0.25">
      <c r="A506" s="44" t="s">
        <v>614</v>
      </c>
      <c r="B506" s="71">
        <v>44.423551383239797</v>
      </c>
      <c r="C506" s="71">
        <v>1.4474669920759502</v>
      </c>
      <c r="D506" s="56">
        <v>3.2583324543072285E-2</v>
      </c>
      <c r="E506" s="86">
        <v>0.98037567076866905</v>
      </c>
      <c r="F506" s="56">
        <v>2.2068827012748628E-2</v>
      </c>
      <c r="G506" s="86">
        <v>0.46709132130728104</v>
      </c>
      <c r="H506" s="56">
        <v>1.0514497530323659E-2</v>
      </c>
    </row>
    <row r="507" spans="1:8" x14ac:dyDescent="0.25">
      <c r="A507" s="44" t="s">
        <v>615</v>
      </c>
      <c r="B507" s="71">
        <v>8.3512557067775202</v>
      </c>
      <c r="C507" s="71">
        <v>5.5003181117923496</v>
      </c>
      <c r="D507" s="56">
        <v>0.65862168575781099</v>
      </c>
      <c r="E507" s="86">
        <v>2.9832720891242603</v>
      </c>
      <c r="F507" s="56">
        <v>0.35722437365954018</v>
      </c>
      <c r="G507" s="86">
        <v>2.5170460226680897</v>
      </c>
      <c r="H507" s="56">
        <v>0.30139731209827086</v>
      </c>
    </row>
    <row r="508" spans="1:8" x14ac:dyDescent="0.25">
      <c r="A508" s="44" t="s">
        <v>616</v>
      </c>
      <c r="B508" s="71">
        <v>13.2610595872387</v>
      </c>
      <c r="C508" s="71">
        <v>1.8277663138281721</v>
      </c>
      <c r="D508" s="56">
        <v>0.13782958305888746</v>
      </c>
      <c r="E508" s="86">
        <v>1.0367433241403101</v>
      </c>
      <c r="F508" s="56">
        <v>7.817952383970754E-2</v>
      </c>
      <c r="G508" s="86">
        <v>0.791022989687862</v>
      </c>
      <c r="H508" s="56">
        <v>5.9650059219179916E-2</v>
      </c>
    </row>
    <row r="509" spans="1:8" x14ac:dyDescent="0.25">
      <c r="A509" s="44" t="s">
        <v>554</v>
      </c>
      <c r="B509" s="71">
        <v>14.553554354883198</v>
      </c>
      <c r="C509" s="71">
        <v>0.49725011498674299</v>
      </c>
      <c r="D509" s="56">
        <v>3.4166919149884449E-2</v>
      </c>
      <c r="E509" s="86">
        <v>0.36169237681218197</v>
      </c>
      <c r="F509" s="56">
        <v>2.4852511489114149E-2</v>
      </c>
      <c r="G509" s="86">
        <v>0.13555773817456099</v>
      </c>
      <c r="H509" s="56">
        <v>9.3144076607702981E-3</v>
      </c>
    </row>
    <row r="510" spans="1:8" x14ac:dyDescent="0.25">
      <c r="A510" s="44" t="s">
        <v>617</v>
      </c>
      <c r="B510" s="71">
        <v>29.568665180951697</v>
      </c>
      <c r="C510" s="71">
        <v>0.482193008315069</v>
      </c>
      <c r="D510" s="56">
        <v>1.6307567668820591E-2</v>
      </c>
      <c r="E510" s="86">
        <v>0.24402169008246199</v>
      </c>
      <c r="F510" s="56">
        <v>8.2527124098811921E-3</v>
      </c>
      <c r="G510" s="86">
        <v>0.23817131823260701</v>
      </c>
      <c r="H510" s="56">
        <v>8.0548552589393974E-3</v>
      </c>
    </row>
    <row r="511" spans="1:8" x14ac:dyDescent="0.25">
      <c r="A511" s="44" t="s">
        <v>618</v>
      </c>
      <c r="B511" s="71">
        <v>96.653780299689899</v>
      </c>
      <c r="C511" s="71">
        <v>0.95846875575808799</v>
      </c>
      <c r="D511" s="56">
        <v>9.9165159685033356E-3</v>
      </c>
      <c r="E511" s="86">
        <v>0.46446601124195203</v>
      </c>
      <c r="F511" s="56">
        <v>4.8054614087706012E-3</v>
      </c>
      <c r="G511" s="86">
        <v>0.49400274451613596</v>
      </c>
      <c r="H511" s="56">
        <v>5.1110545597327344E-3</v>
      </c>
    </row>
    <row r="512" spans="1:8" x14ac:dyDescent="0.25">
      <c r="A512" s="44" t="s">
        <v>619</v>
      </c>
      <c r="B512" s="71">
        <v>9.6831529674259595</v>
      </c>
      <c r="C512" s="71">
        <v>0.34190407645118304</v>
      </c>
      <c r="D512" s="56">
        <v>3.5309168160551144E-2</v>
      </c>
      <c r="E512" s="86">
        <v>0.18017377945535901</v>
      </c>
      <c r="F512" s="56">
        <v>1.8606933099318167E-2</v>
      </c>
      <c r="G512" s="86">
        <v>0.161730296995824</v>
      </c>
      <c r="H512" s="56">
        <v>1.6702235061232976E-2</v>
      </c>
    </row>
    <row r="513" spans="1:8" x14ac:dyDescent="0.25">
      <c r="A513" s="44" t="s">
        <v>620</v>
      </c>
      <c r="B513" s="71">
        <v>76.550378162261595</v>
      </c>
      <c r="C513" s="71">
        <v>5.9143570610866902</v>
      </c>
      <c r="D513" s="56">
        <v>7.7260977712614309E-2</v>
      </c>
      <c r="E513" s="86">
        <v>3.6026633016231298</v>
      </c>
      <c r="F513" s="56">
        <v>4.7062645386109915E-2</v>
      </c>
      <c r="G513" s="86">
        <v>2.31169375946356</v>
      </c>
      <c r="H513" s="56">
        <v>3.0198332326504391E-2</v>
      </c>
    </row>
    <row r="514" spans="1:8" x14ac:dyDescent="0.25">
      <c r="A514" s="44" t="s">
        <v>621</v>
      </c>
      <c r="B514" s="71">
        <v>14.838694750697799</v>
      </c>
      <c r="C514" s="71">
        <v>1.4137035357221135</v>
      </c>
      <c r="D514" s="56">
        <v>9.5271421069945059E-2</v>
      </c>
      <c r="E514" s="86">
        <v>1.3839697918914502</v>
      </c>
      <c r="F514" s="56">
        <v>9.3267623274369743E-2</v>
      </c>
      <c r="G514" s="86">
        <v>2.9733743830663201E-2</v>
      </c>
      <c r="H514" s="56">
        <v>2.0037977955753117E-3</v>
      </c>
    </row>
    <row r="515" spans="1:8" x14ac:dyDescent="0.25">
      <c r="A515" s="44" t="s">
        <v>555</v>
      </c>
      <c r="B515" s="71">
        <v>58.492310206133503</v>
      </c>
      <c r="C515" s="71">
        <v>2.1782025123203601</v>
      </c>
      <c r="D515" s="56">
        <v>3.7239126043135048E-2</v>
      </c>
      <c r="E515" s="86">
        <v>1.5156519680026299</v>
      </c>
      <c r="F515" s="56">
        <v>2.5911986766487788E-2</v>
      </c>
      <c r="G515" s="86">
        <v>0.66255054431772997</v>
      </c>
      <c r="H515" s="56">
        <v>1.1327139276647257E-2</v>
      </c>
    </row>
    <row r="516" spans="1:8" x14ac:dyDescent="0.25">
      <c r="A516" s="44" t="s">
        <v>500</v>
      </c>
      <c r="B516" s="71">
        <v>20.237993310902301</v>
      </c>
      <c r="C516" s="71">
        <v>3.6629441770621991</v>
      </c>
      <c r="D516" s="56">
        <v>0.18099344736362544</v>
      </c>
      <c r="E516" s="86">
        <v>3.44103405993725</v>
      </c>
      <c r="F516" s="56">
        <v>0.17002842164610998</v>
      </c>
      <c r="G516" s="86">
        <v>0.22191011712494901</v>
      </c>
      <c r="H516" s="56">
        <v>1.0965025717515432E-2</v>
      </c>
    </row>
    <row r="517" spans="1:8" x14ac:dyDescent="0.25">
      <c r="A517" s="44" t="s">
        <v>622</v>
      </c>
      <c r="B517" s="71">
        <v>28.504746861344103</v>
      </c>
      <c r="C517" s="71">
        <v>3.7068854936817681</v>
      </c>
      <c r="D517" s="56">
        <v>0.13004449791163572</v>
      </c>
      <c r="E517" s="86">
        <v>2.8790285858908002</v>
      </c>
      <c r="F517" s="56">
        <v>0.10100172437577801</v>
      </c>
      <c r="G517" s="86">
        <v>0.82785690779096799</v>
      </c>
      <c r="H517" s="56">
        <v>2.9042773535857724E-2</v>
      </c>
    </row>
    <row r="518" spans="1:8" x14ac:dyDescent="0.25">
      <c r="A518" s="44" t="s">
        <v>556</v>
      </c>
      <c r="B518" s="71">
        <v>10.9668548008706</v>
      </c>
      <c r="C518" s="71">
        <v>1.3469546605897249</v>
      </c>
      <c r="D518" s="56">
        <v>0.12282050643022988</v>
      </c>
      <c r="E518" s="86">
        <v>0.70137268333463199</v>
      </c>
      <c r="F518" s="56">
        <v>6.3953858792673512E-2</v>
      </c>
      <c r="G518" s="86">
        <v>0.64558197725509292</v>
      </c>
      <c r="H518" s="56">
        <v>5.8866647637556363E-2</v>
      </c>
    </row>
    <row r="519" spans="1:8" x14ac:dyDescent="0.25">
      <c r="A519" s="44" t="s">
        <v>557</v>
      </c>
      <c r="B519" s="71">
        <v>16.3969338622035</v>
      </c>
      <c r="C519" s="71">
        <v>6.4441876701886498</v>
      </c>
      <c r="D519" s="56">
        <v>0.39301174990057858</v>
      </c>
      <c r="E519" s="86">
        <v>1.41937844138907</v>
      </c>
      <c r="F519" s="56">
        <v>8.6563649845589299E-2</v>
      </c>
      <c r="G519" s="86">
        <v>5.0248092287995796</v>
      </c>
      <c r="H519" s="56">
        <v>0.30644810005498924</v>
      </c>
    </row>
    <row r="520" spans="1:8" x14ac:dyDescent="0.25">
      <c r="A520" s="44" t="s">
        <v>560</v>
      </c>
      <c r="B520" s="71">
        <v>22.476421243516899</v>
      </c>
      <c r="C520" s="71">
        <v>1.0571883515779161</v>
      </c>
      <c r="D520" s="56">
        <v>4.7035439500087303E-2</v>
      </c>
      <c r="E520" s="86">
        <v>0.72228854756333305</v>
      </c>
      <c r="F520" s="56">
        <v>3.2135389337022237E-2</v>
      </c>
      <c r="G520" s="86">
        <v>0.33489980401458302</v>
      </c>
      <c r="H520" s="56">
        <v>1.4900050163065063E-2</v>
      </c>
    </row>
    <row r="521" spans="1:8" x14ac:dyDescent="0.25">
      <c r="A521" s="44" t="s">
        <v>559</v>
      </c>
      <c r="B521" s="71">
        <v>3.1002941836694098</v>
      </c>
      <c r="C521" s="71">
        <v>0.80524564664756915</v>
      </c>
      <c r="D521" s="56">
        <v>0.25973201217134367</v>
      </c>
      <c r="E521" s="86">
        <v>0.74045796930031305</v>
      </c>
      <c r="F521" s="56">
        <v>0.23883474452218934</v>
      </c>
      <c r="G521" s="86">
        <v>6.4787677347256101E-2</v>
      </c>
      <c r="H521" s="56">
        <v>2.0897267649154335E-2</v>
      </c>
    </row>
    <row r="522" spans="1:8" x14ac:dyDescent="0.25">
      <c r="A522" s="44" t="s">
        <v>558</v>
      </c>
      <c r="B522" s="71">
        <v>1.2764193954188499</v>
      </c>
      <c r="C522" s="71">
        <v>0.36847285550891301</v>
      </c>
      <c r="D522" s="56">
        <v>0.28867694805593325</v>
      </c>
      <c r="E522" s="86">
        <v>0.36847285550891301</v>
      </c>
      <c r="F522" s="56">
        <v>0.28867694805593325</v>
      </c>
      <c r="G522" s="86">
        <v>0</v>
      </c>
      <c r="H522" s="56">
        <v>0</v>
      </c>
    </row>
    <row r="523" spans="1:8" x14ac:dyDescent="0.25">
      <c r="A523" s="44" t="s">
        <v>739</v>
      </c>
      <c r="B523" s="71">
        <v>27.190709871718202</v>
      </c>
      <c r="C523" s="71">
        <v>1.4677029373747121</v>
      </c>
      <c r="D523" s="56">
        <v>5.3978102973372903E-2</v>
      </c>
      <c r="E523" s="86">
        <v>0.57927943172042506</v>
      </c>
      <c r="F523" s="56">
        <v>2.1304314394636287E-2</v>
      </c>
      <c r="G523" s="86">
        <v>0.88842350565428707</v>
      </c>
      <c r="H523" s="56">
        <v>3.2673788578736616E-2</v>
      </c>
    </row>
    <row r="524" spans="1:8" x14ac:dyDescent="0.25">
      <c r="A524" s="43" t="s">
        <v>691</v>
      </c>
      <c r="B524" s="71">
        <v>214.00760976926529</v>
      </c>
      <c r="C524" s="71">
        <v>73.016058429169732</v>
      </c>
      <c r="D524" s="56">
        <v>0.34118440231117397</v>
      </c>
      <c r="E524" s="86">
        <v>52.007033746904966</v>
      </c>
      <c r="F524" s="56">
        <v>0.24301488065296806</v>
      </c>
      <c r="G524" s="86">
        <v>21.009024682264759</v>
      </c>
      <c r="H524" s="56">
        <v>9.8169521658205874E-2</v>
      </c>
    </row>
    <row r="525" spans="1:8" x14ac:dyDescent="0.25">
      <c r="A525" s="44" t="s">
        <v>633</v>
      </c>
      <c r="B525" s="71">
        <v>34.351171644282097</v>
      </c>
      <c r="C525" s="71">
        <v>10.472621671239381</v>
      </c>
      <c r="D525" s="56">
        <v>0.30486941696448933</v>
      </c>
      <c r="E525" s="86">
        <v>5.56890976183176</v>
      </c>
      <c r="F525" s="56">
        <v>0.16211702527936131</v>
      </c>
      <c r="G525" s="86">
        <v>4.9037119094076198</v>
      </c>
      <c r="H525" s="56">
        <v>0.14275239168512799</v>
      </c>
    </row>
    <row r="526" spans="1:8" x14ac:dyDescent="0.25">
      <c r="A526" s="44" t="s">
        <v>634</v>
      </c>
      <c r="B526" s="71">
        <v>3.6443507170210299</v>
      </c>
      <c r="C526" s="71">
        <v>2.6471795559283335</v>
      </c>
      <c r="D526" s="56">
        <v>0.72637892493843037</v>
      </c>
      <c r="E526" s="86">
        <v>2.5558121545144399</v>
      </c>
      <c r="F526" s="56">
        <v>0.70130795660732004</v>
      </c>
      <c r="G526" s="86">
        <v>9.1367401413893601E-2</v>
      </c>
      <c r="H526" s="56">
        <v>2.5070968331110367E-2</v>
      </c>
    </row>
    <row r="527" spans="1:8" x14ac:dyDescent="0.25">
      <c r="A527" s="44" t="s">
        <v>635</v>
      </c>
      <c r="B527" s="71">
        <v>8.497733304838361</v>
      </c>
      <c r="C527" s="71">
        <v>1.5157595522974709</v>
      </c>
      <c r="D527" s="56">
        <v>0.1783722197346958</v>
      </c>
      <c r="E527" s="86">
        <v>0.62191847816629997</v>
      </c>
      <c r="F527" s="56">
        <v>7.3186396401990844E-2</v>
      </c>
      <c r="G527" s="86">
        <v>0.89384107413117098</v>
      </c>
      <c r="H527" s="56">
        <v>0.10518582333270497</v>
      </c>
    </row>
    <row r="528" spans="1:8" x14ac:dyDescent="0.25">
      <c r="A528" s="44" t="s">
        <v>636</v>
      </c>
      <c r="B528" s="71">
        <v>10.9865708856038</v>
      </c>
      <c r="C528" s="71">
        <v>2.4786872810116121</v>
      </c>
      <c r="D528" s="56">
        <v>0.22561063928141106</v>
      </c>
      <c r="E528" s="86">
        <v>1.5931143301503001</v>
      </c>
      <c r="F528" s="56">
        <v>0.14500560245215635</v>
      </c>
      <c r="G528" s="86">
        <v>0.88557295086131205</v>
      </c>
      <c r="H528" s="56">
        <v>8.0605036829254725E-2</v>
      </c>
    </row>
    <row r="529" spans="1:8" x14ac:dyDescent="0.25">
      <c r="A529" s="44" t="s">
        <v>578</v>
      </c>
      <c r="B529" s="71">
        <v>6.0987771785171194</v>
      </c>
      <c r="C529" s="71">
        <v>2.0558106795813931</v>
      </c>
      <c r="D529" s="56">
        <v>0.3370857172521346</v>
      </c>
      <c r="E529" s="86">
        <v>1.48033476232424</v>
      </c>
      <c r="F529" s="56">
        <v>0.24272648745697811</v>
      </c>
      <c r="G529" s="86">
        <v>0.57547591725715297</v>
      </c>
      <c r="H529" s="56">
        <v>9.4359229795156485E-2</v>
      </c>
    </row>
    <row r="530" spans="1:8" x14ac:dyDescent="0.25">
      <c r="A530" s="44" t="s">
        <v>568</v>
      </c>
      <c r="B530" s="71">
        <v>4.4523668931837497</v>
      </c>
      <c r="C530" s="71">
        <v>2.9378649673727026</v>
      </c>
      <c r="D530" s="56">
        <v>0.65984341314512074</v>
      </c>
      <c r="E530" s="86">
        <v>2.8997368952038403</v>
      </c>
      <c r="F530" s="56">
        <v>0.65127986187372089</v>
      </c>
      <c r="G530" s="86">
        <v>3.8128072168862402E-2</v>
      </c>
      <c r="H530" s="56">
        <v>8.5635512713998722E-3</v>
      </c>
    </row>
    <row r="531" spans="1:8" x14ac:dyDescent="0.25">
      <c r="A531" s="44" t="s">
        <v>637</v>
      </c>
      <c r="B531" s="71">
        <v>0.12852980101905101</v>
      </c>
      <c r="C531" s="71">
        <v>0.126740008068086</v>
      </c>
      <c r="D531" s="56">
        <v>0.98607487962500051</v>
      </c>
      <c r="E531" s="86">
        <v>0.126740008068086</v>
      </c>
      <c r="F531" s="56">
        <v>0.98607487962500051</v>
      </c>
      <c r="G531" s="86">
        <v>0</v>
      </c>
      <c r="H531" s="56">
        <v>0</v>
      </c>
    </row>
    <row r="532" spans="1:8" x14ac:dyDescent="0.25">
      <c r="A532" s="44" t="s">
        <v>638</v>
      </c>
      <c r="B532" s="71">
        <v>3.5241838285284199</v>
      </c>
      <c r="C532" s="71">
        <v>1.985132119587842</v>
      </c>
      <c r="D532" s="56">
        <v>0.56328847079942646</v>
      </c>
      <c r="E532" s="86">
        <v>1.75968415230915</v>
      </c>
      <c r="F532" s="56">
        <v>0.49931678877373847</v>
      </c>
      <c r="G532" s="86">
        <v>0.22544796727869201</v>
      </c>
      <c r="H532" s="56">
        <v>6.3971682025688051E-2</v>
      </c>
    </row>
    <row r="533" spans="1:8" x14ac:dyDescent="0.25">
      <c r="A533" s="44" t="s">
        <v>639</v>
      </c>
      <c r="B533" s="71">
        <v>4.3959151544870601</v>
      </c>
      <c r="C533" s="71">
        <v>2.2385728340489983</v>
      </c>
      <c r="D533" s="56">
        <v>0.50923931772523201</v>
      </c>
      <c r="E533" s="86">
        <v>1.8684205502517801</v>
      </c>
      <c r="F533" s="56">
        <v>0.42503562616412643</v>
      </c>
      <c r="G533" s="86">
        <v>0.37015228379721798</v>
      </c>
      <c r="H533" s="56">
        <v>8.4203691561105534E-2</v>
      </c>
    </row>
    <row r="534" spans="1:8" x14ac:dyDescent="0.25">
      <c r="A534" s="44" t="s">
        <v>640</v>
      </c>
      <c r="B534" s="71">
        <v>1.42226181030802</v>
      </c>
      <c r="C534" s="71">
        <v>0.31660309899057298</v>
      </c>
      <c r="D534" s="56">
        <v>0.22260535767462256</v>
      </c>
      <c r="E534" s="86">
        <v>0.20852360698843297</v>
      </c>
      <c r="F534" s="56">
        <v>0.14661408010616056</v>
      </c>
      <c r="G534" s="86">
        <v>0.10807949200214</v>
      </c>
      <c r="H534" s="56">
        <v>7.5991277568461996E-2</v>
      </c>
    </row>
    <row r="535" spans="1:8" x14ac:dyDescent="0.25">
      <c r="A535" s="44" t="s">
        <v>641</v>
      </c>
      <c r="B535" s="71">
        <v>1.2888595520513499</v>
      </c>
      <c r="C535" s="71">
        <v>0.5973967172983119</v>
      </c>
      <c r="D535" s="56">
        <v>0.46350800313928292</v>
      </c>
      <c r="E535" s="86">
        <v>0.52844251888820104</v>
      </c>
      <c r="F535" s="56">
        <v>0.41000783836154336</v>
      </c>
      <c r="G535" s="86">
        <v>6.8954198410110912E-2</v>
      </c>
      <c r="H535" s="56">
        <v>5.3500164777739632E-2</v>
      </c>
    </row>
    <row r="536" spans="1:8" x14ac:dyDescent="0.25">
      <c r="A536" s="44" t="s">
        <v>570</v>
      </c>
      <c r="B536" s="71">
        <v>20.9262193407362</v>
      </c>
      <c r="C536" s="71">
        <v>11.65790915804463</v>
      </c>
      <c r="D536" s="56">
        <v>0.55709581211120462</v>
      </c>
      <c r="E536" s="86">
        <v>7.6787683668217399</v>
      </c>
      <c r="F536" s="56">
        <v>0.3669448475995758</v>
      </c>
      <c r="G536" s="86">
        <v>3.97914079122289</v>
      </c>
      <c r="H536" s="56">
        <v>0.19015096451162883</v>
      </c>
    </row>
    <row r="537" spans="1:8" x14ac:dyDescent="0.25">
      <c r="A537" s="44" t="s">
        <v>642</v>
      </c>
      <c r="B537" s="71">
        <v>15.464637735754</v>
      </c>
      <c r="C537" s="71">
        <v>7.2845031989044999</v>
      </c>
      <c r="D537" s="56">
        <v>0.47104260205609877</v>
      </c>
      <c r="E537" s="86">
        <v>4.9085486459587298</v>
      </c>
      <c r="F537" s="56">
        <v>0.31740469643270353</v>
      </c>
      <c r="G537" s="86">
        <v>2.3759545529457702</v>
      </c>
      <c r="H537" s="56">
        <v>0.15363790562339527</v>
      </c>
    </row>
    <row r="538" spans="1:8" x14ac:dyDescent="0.25">
      <c r="A538" s="44" t="s">
        <v>643</v>
      </c>
      <c r="B538" s="71">
        <v>20.9005799260581</v>
      </c>
      <c r="C538" s="71">
        <v>4.4080672031011883</v>
      </c>
      <c r="D538" s="56">
        <v>0.21090645420825702</v>
      </c>
      <c r="E538" s="86">
        <v>3.9596201059501701</v>
      </c>
      <c r="F538" s="56">
        <v>0.18945025066091378</v>
      </c>
      <c r="G538" s="86">
        <v>0.44844709715101799</v>
      </c>
      <c r="H538" s="56">
        <v>2.1456203547343206E-2</v>
      </c>
    </row>
    <row r="539" spans="1:8" x14ac:dyDescent="0.25">
      <c r="A539" s="44" t="s">
        <v>644</v>
      </c>
      <c r="B539" s="71">
        <v>3.9555839515590199</v>
      </c>
      <c r="C539" s="71">
        <v>1.5797581911335641</v>
      </c>
      <c r="D539" s="56">
        <v>0.39937420377866883</v>
      </c>
      <c r="E539" s="86">
        <v>0.93742595635250991</v>
      </c>
      <c r="F539" s="56">
        <v>0.23698800678545601</v>
      </c>
      <c r="G539" s="86">
        <v>0.64233223478105406</v>
      </c>
      <c r="H539" s="56">
        <v>0.16238619699321277</v>
      </c>
    </row>
    <row r="540" spans="1:8" x14ac:dyDescent="0.25">
      <c r="A540" s="44" t="s">
        <v>645</v>
      </c>
      <c r="B540" s="71">
        <v>22.9733521902088</v>
      </c>
      <c r="C540" s="71">
        <v>5.8261245078903006</v>
      </c>
      <c r="D540" s="56">
        <v>0.25360358643582648</v>
      </c>
      <c r="E540" s="86">
        <v>4.79789891657044</v>
      </c>
      <c r="F540" s="56">
        <v>0.20884627009789611</v>
      </c>
      <c r="G540" s="86">
        <v>1.0282255913198601</v>
      </c>
      <c r="H540" s="56">
        <v>4.4757316337930342E-2</v>
      </c>
    </row>
    <row r="541" spans="1:8" x14ac:dyDescent="0.25">
      <c r="A541" s="44" t="s">
        <v>575</v>
      </c>
      <c r="B541" s="71">
        <v>15.8276001692024</v>
      </c>
      <c r="C541" s="71">
        <v>5.2548366103169846</v>
      </c>
      <c r="D541" s="56">
        <v>0.33200463457131868</v>
      </c>
      <c r="E541" s="86">
        <v>4.6595764651738003</v>
      </c>
      <c r="F541" s="56">
        <v>0.29439563896998605</v>
      </c>
      <c r="G541" s="86">
        <v>0.59526014514318404</v>
      </c>
      <c r="H541" s="56">
        <v>3.7608995601332594E-2</v>
      </c>
    </row>
    <row r="542" spans="1:8" x14ac:dyDescent="0.25">
      <c r="A542" s="44" t="s">
        <v>576</v>
      </c>
      <c r="B542" s="71">
        <v>16.449929595247099</v>
      </c>
      <c r="C542" s="71">
        <v>6.0486181527510592</v>
      </c>
      <c r="D542" s="56">
        <v>0.36769872586559244</v>
      </c>
      <c r="E542" s="86">
        <v>2.6681006842721597</v>
      </c>
      <c r="F542" s="56">
        <v>0.16219526465590819</v>
      </c>
      <c r="G542" s="86">
        <v>3.3805174684788999</v>
      </c>
      <c r="H542" s="56">
        <v>0.2055034612096843</v>
      </c>
    </row>
    <row r="543" spans="1:8" x14ac:dyDescent="0.25">
      <c r="A543" s="44" t="s">
        <v>577</v>
      </c>
      <c r="B543" s="71">
        <v>18.718986090659602</v>
      </c>
      <c r="C543" s="71">
        <v>3.5838729216027909</v>
      </c>
      <c r="D543" s="56">
        <v>0.19145657271421723</v>
      </c>
      <c r="E543" s="86">
        <v>3.18545738710888</v>
      </c>
      <c r="F543" s="56">
        <v>0.17017253881599706</v>
      </c>
      <c r="G543" s="86">
        <v>0.39841553449391104</v>
      </c>
      <c r="H543" s="56">
        <v>2.1284033898220183E-2</v>
      </c>
    </row>
    <row r="544" spans="1:8" x14ac:dyDescent="0.25">
      <c r="A544" s="42" t="s">
        <v>670</v>
      </c>
      <c r="B544" s="71">
        <v>1050.1252079074202</v>
      </c>
      <c r="C544" s="71">
        <v>303.04382520781837</v>
      </c>
      <c r="D544" s="56">
        <v>0.28857875511025249</v>
      </c>
      <c r="E544" s="86">
        <v>138.88056208371185</v>
      </c>
      <c r="F544" s="56">
        <v>0.13225143157972422</v>
      </c>
      <c r="G544" s="86">
        <v>164.16326312410646</v>
      </c>
      <c r="H544" s="56">
        <v>0.15632732353052819</v>
      </c>
    </row>
    <row r="545" spans="1:8" x14ac:dyDescent="0.25">
      <c r="A545" s="43" t="s">
        <v>514</v>
      </c>
      <c r="B545" s="71">
        <v>134.21942113047669</v>
      </c>
      <c r="C545" s="71">
        <v>54.482055248126024</v>
      </c>
      <c r="D545" s="56">
        <v>0.40591782313800334</v>
      </c>
      <c r="E545" s="86">
        <v>34.792686477275701</v>
      </c>
      <c r="F545" s="56">
        <v>0.2592224447418322</v>
      </c>
      <c r="G545" s="86">
        <v>19.689368770850322</v>
      </c>
      <c r="H545" s="56">
        <v>0.14669537839617111</v>
      </c>
    </row>
    <row r="546" spans="1:8" x14ac:dyDescent="0.25">
      <c r="A546" s="44" t="s">
        <v>514</v>
      </c>
      <c r="B546" s="71">
        <v>14.508237056735799</v>
      </c>
      <c r="C546" s="71">
        <v>9.2693113278964212</v>
      </c>
      <c r="D546" s="56">
        <v>0.63889990848977196</v>
      </c>
      <c r="E546" s="86">
        <v>7.1206502880477105</v>
      </c>
      <c r="F546" s="56">
        <v>0.49080051974624833</v>
      </c>
      <c r="G546" s="86">
        <v>2.1486610398487103</v>
      </c>
      <c r="H546" s="56">
        <v>0.14809938874352363</v>
      </c>
    </row>
    <row r="547" spans="1:8" x14ac:dyDescent="0.25">
      <c r="A547" s="44" t="s">
        <v>515</v>
      </c>
      <c r="B547" s="71">
        <v>2.6936046555121802</v>
      </c>
      <c r="C547" s="71">
        <v>2.0451395056931876</v>
      </c>
      <c r="D547" s="56">
        <v>0.75925748847664909</v>
      </c>
      <c r="E547" s="86">
        <v>2.0199998400516299</v>
      </c>
      <c r="F547" s="56">
        <v>0.74992439440506298</v>
      </c>
      <c r="G547" s="86">
        <v>2.5139665641557698E-2</v>
      </c>
      <c r="H547" s="56">
        <v>9.3330940715861919E-3</v>
      </c>
    </row>
    <row r="548" spans="1:8" x14ac:dyDescent="0.25">
      <c r="A548" s="44" t="s">
        <v>516</v>
      </c>
      <c r="B548" s="71">
        <v>25.998046521953999</v>
      </c>
      <c r="C548" s="71">
        <v>0.56499698736739001</v>
      </c>
      <c r="D548" s="56">
        <v>2.1732286188898057E-2</v>
      </c>
      <c r="E548" s="86">
        <v>0.141570334889286</v>
      </c>
      <c r="F548" s="56">
        <v>5.445422015447861E-3</v>
      </c>
      <c r="G548" s="86">
        <v>0.42342665247810402</v>
      </c>
      <c r="H548" s="56">
        <v>1.6286864173450193E-2</v>
      </c>
    </row>
    <row r="549" spans="1:8" x14ac:dyDescent="0.25">
      <c r="A549" s="44" t="s">
        <v>517</v>
      </c>
      <c r="B549" s="71">
        <v>18.6839460981484</v>
      </c>
      <c r="C549" s="71">
        <v>9.2944103188395104</v>
      </c>
      <c r="D549" s="56">
        <v>0.497454353058779</v>
      </c>
      <c r="E549" s="86">
        <v>6.8769103508640699</v>
      </c>
      <c r="F549" s="56">
        <v>0.36806519964995937</v>
      </c>
      <c r="G549" s="86">
        <v>2.4174999679754401</v>
      </c>
      <c r="H549" s="56">
        <v>0.12938915340881962</v>
      </c>
    </row>
    <row r="550" spans="1:8" x14ac:dyDescent="0.25">
      <c r="A550" s="44" t="s">
        <v>518</v>
      </c>
      <c r="B550" s="71">
        <v>8.6218435975496988</v>
      </c>
      <c r="C550" s="71">
        <v>4.6212450939807805</v>
      </c>
      <c r="D550" s="56">
        <v>0.53599268435977243</v>
      </c>
      <c r="E550" s="86">
        <v>3.40047883464735</v>
      </c>
      <c r="F550" s="56">
        <v>0.39440275112549661</v>
      </c>
      <c r="G550" s="86">
        <v>1.2207662593334301</v>
      </c>
      <c r="H550" s="56">
        <v>0.14158993323427579</v>
      </c>
    </row>
    <row r="551" spans="1:8" x14ac:dyDescent="0.25">
      <c r="A551" s="44" t="s">
        <v>519</v>
      </c>
      <c r="B551" s="71">
        <v>1.9916758270694499</v>
      </c>
      <c r="C551" s="71">
        <v>1.6027439546817901</v>
      </c>
      <c r="D551" s="56">
        <v>0.80472129695928785</v>
      </c>
      <c r="E551" s="86">
        <v>1.6027439546817901</v>
      </c>
      <c r="F551" s="56">
        <v>0.80472129695928785</v>
      </c>
      <c r="G551" s="86">
        <v>0</v>
      </c>
      <c r="H551" s="56">
        <v>0</v>
      </c>
    </row>
    <row r="552" spans="1:8" x14ac:dyDescent="0.25">
      <c r="A552" s="44" t="s">
        <v>520</v>
      </c>
      <c r="B552" s="71">
        <v>7.28690651753511</v>
      </c>
      <c r="C552" s="71">
        <v>2.6383335795827598</v>
      </c>
      <c r="D552" s="56">
        <v>0.36206496861650561</v>
      </c>
      <c r="E552" s="86">
        <v>1.46449770120663</v>
      </c>
      <c r="F552" s="56">
        <v>0.20097660065797238</v>
      </c>
      <c r="G552" s="86">
        <v>1.17383587837613</v>
      </c>
      <c r="H552" s="56">
        <v>0.16108836795853326</v>
      </c>
    </row>
    <row r="553" spans="1:8" x14ac:dyDescent="0.25">
      <c r="A553" s="44" t="s">
        <v>521</v>
      </c>
      <c r="B553" s="71">
        <v>4.0344351869935196</v>
      </c>
      <c r="C553" s="71">
        <v>2.9687874926761002</v>
      </c>
      <c r="D553" s="56">
        <v>0.73586198688903837</v>
      </c>
      <c r="E553" s="86">
        <v>1.0407272499945801</v>
      </c>
      <c r="F553" s="56">
        <v>0.25796107800907198</v>
      </c>
      <c r="G553" s="86">
        <v>1.9280602426815201</v>
      </c>
      <c r="H553" s="56">
        <v>0.47790090887996639</v>
      </c>
    </row>
    <row r="554" spans="1:8" x14ac:dyDescent="0.25">
      <c r="A554" s="44" t="s">
        <v>522</v>
      </c>
      <c r="B554" s="71">
        <v>8.7310168619660207</v>
      </c>
      <c r="C554" s="71">
        <v>3.3905116941195002</v>
      </c>
      <c r="D554" s="56">
        <v>0.38832953225519673</v>
      </c>
      <c r="E554" s="86">
        <v>1.9829015217035402</v>
      </c>
      <c r="F554" s="56">
        <v>0.22711003231953869</v>
      </c>
      <c r="G554" s="86">
        <v>1.40761017241596</v>
      </c>
      <c r="H554" s="56">
        <v>0.16121949993565801</v>
      </c>
    </row>
    <row r="555" spans="1:8" x14ac:dyDescent="0.25">
      <c r="A555" s="44" t="s">
        <v>523</v>
      </c>
      <c r="B555" s="71">
        <v>9.9697761999298002</v>
      </c>
      <c r="C555" s="71">
        <v>5.1578876453554399</v>
      </c>
      <c r="D555" s="56">
        <v>0.51735240008614813</v>
      </c>
      <c r="E555" s="86">
        <v>3.4976707385650201</v>
      </c>
      <c r="F555" s="56">
        <v>0.35082740759914433</v>
      </c>
      <c r="G555" s="86">
        <v>1.66021690679042</v>
      </c>
      <c r="H555" s="56">
        <v>0.16652499248700386</v>
      </c>
    </row>
    <row r="556" spans="1:8" x14ac:dyDescent="0.25">
      <c r="A556" s="44" t="s">
        <v>524</v>
      </c>
      <c r="B556" s="71">
        <v>19.7693638790143</v>
      </c>
      <c r="C556" s="71">
        <v>5.9819865215048793</v>
      </c>
      <c r="D556" s="56">
        <v>0.30258872051290003</v>
      </c>
      <c r="E556" s="86">
        <v>3.7308621345234099</v>
      </c>
      <c r="F556" s="56">
        <v>0.18871938203756866</v>
      </c>
      <c r="G556" s="86">
        <v>2.2511243869814699</v>
      </c>
      <c r="H556" s="56">
        <v>0.1138693384753314</v>
      </c>
    </row>
    <row r="557" spans="1:8" x14ac:dyDescent="0.25">
      <c r="A557" s="44" t="s">
        <v>525</v>
      </c>
      <c r="B557" s="71">
        <v>11.930568728068399</v>
      </c>
      <c r="C557" s="71">
        <v>6.9467011264282696</v>
      </c>
      <c r="D557" s="56">
        <v>0.58226068553506127</v>
      </c>
      <c r="E557" s="86">
        <v>1.91367352810069</v>
      </c>
      <c r="F557" s="56">
        <v>0.1604008636737069</v>
      </c>
      <c r="G557" s="86">
        <v>5.0330275983275801</v>
      </c>
      <c r="H557" s="56">
        <v>0.42185982186135434</v>
      </c>
    </row>
    <row r="558" spans="1:8" x14ac:dyDescent="0.25">
      <c r="A558" s="43" t="s">
        <v>527</v>
      </c>
      <c r="B558" s="71">
        <v>29.828885749655669</v>
      </c>
      <c r="C558" s="71">
        <v>23.233641185895124</v>
      </c>
      <c r="D558" s="56">
        <v>0.77889738761573835</v>
      </c>
      <c r="E558" s="86">
        <v>14.002577020089301</v>
      </c>
      <c r="F558" s="56">
        <v>0.46943010669618929</v>
      </c>
      <c r="G558" s="86">
        <v>9.2310641658058206</v>
      </c>
      <c r="H558" s="56">
        <v>0.30946728091954895</v>
      </c>
    </row>
    <row r="559" spans="1:8" x14ac:dyDescent="0.25">
      <c r="A559" s="44" t="s">
        <v>526</v>
      </c>
      <c r="B559" s="71">
        <v>7.41274338169847</v>
      </c>
      <c r="C559" s="71">
        <v>5.5250520640039218</v>
      </c>
      <c r="D559" s="56">
        <v>0.74534511442077944</v>
      </c>
      <c r="E559" s="86">
        <v>5.1539984086959105</v>
      </c>
      <c r="F559" s="56">
        <v>0.69528892925401431</v>
      </c>
      <c r="G559" s="86">
        <v>0.37105365530801099</v>
      </c>
      <c r="H559" s="56">
        <v>5.0056185166765084E-2</v>
      </c>
    </row>
    <row r="560" spans="1:8" x14ac:dyDescent="0.25">
      <c r="A560" s="44" t="s">
        <v>528</v>
      </c>
      <c r="B560" s="71">
        <v>22.4161423679572</v>
      </c>
      <c r="C560" s="71">
        <v>17.708589121891201</v>
      </c>
      <c r="D560" s="56">
        <v>0.78999271289447104</v>
      </c>
      <c r="E560" s="86">
        <v>8.8485786113933909</v>
      </c>
      <c r="F560" s="56">
        <v>0.3947413638861435</v>
      </c>
      <c r="G560" s="86">
        <v>8.8600105104978102</v>
      </c>
      <c r="H560" s="56">
        <v>0.39525134900832759</v>
      </c>
    </row>
    <row r="561" spans="1:8" x14ac:dyDescent="0.25">
      <c r="A561" s="43" t="s">
        <v>532</v>
      </c>
      <c r="B561" s="71">
        <v>43.75528100610984</v>
      </c>
      <c r="C561" s="71">
        <v>15.218985859552134</v>
      </c>
      <c r="D561" s="56">
        <v>0.34782054896246711</v>
      </c>
      <c r="E561" s="86">
        <v>8.4042304164762509</v>
      </c>
      <c r="F561" s="56">
        <v>0.19207351028788303</v>
      </c>
      <c r="G561" s="86">
        <v>6.8147554430758825</v>
      </c>
      <c r="H561" s="56">
        <v>0.15574703867458406</v>
      </c>
    </row>
    <row r="562" spans="1:8" x14ac:dyDescent="0.25">
      <c r="A562" s="44" t="s">
        <v>529</v>
      </c>
      <c r="B562" s="71">
        <v>3.9585286681654703</v>
      </c>
      <c r="C562" s="71">
        <v>0</v>
      </c>
      <c r="D562" s="56">
        <v>0</v>
      </c>
      <c r="E562" s="86">
        <v>0</v>
      </c>
      <c r="F562" s="56">
        <v>0</v>
      </c>
      <c r="G562" s="86">
        <v>0</v>
      </c>
      <c r="H562" s="56">
        <v>0</v>
      </c>
    </row>
    <row r="563" spans="1:8" x14ac:dyDescent="0.25">
      <c r="A563" s="44" t="s">
        <v>530</v>
      </c>
      <c r="B563" s="71">
        <v>8.4629961235607105</v>
      </c>
      <c r="C563" s="71">
        <v>0.33598883990497425</v>
      </c>
      <c r="D563" s="56">
        <v>3.9700932742907924E-2</v>
      </c>
      <c r="E563" s="86">
        <v>0.26266208034052696</v>
      </c>
      <c r="F563" s="56">
        <v>3.1036535584517654E-2</v>
      </c>
      <c r="G563" s="86">
        <v>7.33267595644473E-2</v>
      </c>
      <c r="H563" s="56">
        <v>8.6643971583902704E-3</v>
      </c>
    </row>
    <row r="564" spans="1:8" x14ac:dyDescent="0.25">
      <c r="A564" s="44" t="s">
        <v>531</v>
      </c>
      <c r="B564" s="71">
        <v>2.76331365970701</v>
      </c>
      <c r="C564" s="71">
        <v>1.9096902633230188</v>
      </c>
      <c r="D564" s="56">
        <v>0.69108704204266858</v>
      </c>
      <c r="E564" s="86">
        <v>0.88343428298867899</v>
      </c>
      <c r="F564" s="56">
        <v>0.31970105162884338</v>
      </c>
      <c r="G564" s="86">
        <v>1.0262559803343398</v>
      </c>
      <c r="H564" s="56">
        <v>0.3713859904138252</v>
      </c>
    </row>
    <row r="565" spans="1:8" x14ac:dyDescent="0.25">
      <c r="A565" s="44" t="s">
        <v>532</v>
      </c>
      <c r="B565" s="71">
        <v>15.3167128676447</v>
      </c>
      <c r="C565" s="71">
        <v>11.39895121047066</v>
      </c>
      <c r="D565" s="56">
        <v>0.74421655018094712</v>
      </c>
      <c r="E565" s="86">
        <v>5.8273991714067694</v>
      </c>
      <c r="F565" s="56">
        <v>0.38046016934329768</v>
      </c>
      <c r="G565" s="86">
        <v>5.5715520390638904</v>
      </c>
      <c r="H565" s="56">
        <v>0.36375638083764938</v>
      </c>
    </row>
    <row r="566" spans="1:8" x14ac:dyDescent="0.25">
      <c r="A566" s="44" t="s">
        <v>533</v>
      </c>
      <c r="B566" s="71">
        <v>2.5443076883917501</v>
      </c>
      <c r="C566" s="71">
        <v>0</v>
      </c>
      <c r="D566" s="56">
        <v>0</v>
      </c>
      <c r="E566" s="86">
        <v>0</v>
      </c>
      <c r="F566" s="56">
        <v>0</v>
      </c>
      <c r="G566" s="86">
        <v>0</v>
      </c>
      <c r="H566" s="56">
        <v>0</v>
      </c>
    </row>
    <row r="567" spans="1:8" x14ac:dyDescent="0.25">
      <c r="A567" s="44" t="s">
        <v>534</v>
      </c>
      <c r="B567" s="71">
        <v>3.8217564473737498</v>
      </c>
      <c r="C567" s="71">
        <v>1.3701426812070712</v>
      </c>
      <c r="D567" s="56">
        <v>0.3585112500166282</v>
      </c>
      <c r="E567" s="86">
        <v>1.3433183936047002</v>
      </c>
      <c r="F567" s="56">
        <v>0.3514924124816502</v>
      </c>
      <c r="G567" s="86">
        <v>2.6824287602371003E-2</v>
      </c>
      <c r="H567" s="56">
        <v>7.0188375349779881E-3</v>
      </c>
    </row>
    <row r="568" spans="1:8" x14ac:dyDescent="0.25">
      <c r="A568" s="44" t="s">
        <v>535</v>
      </c>
      <c r="B568" s="71">
        <v>6.8876655512664504</v>
      </c>
      <c r="C568" s="71">
        <v>0.2042128646464095</v>
      </c>
      <c r="D568" s="56">
        <v>2.9649068051636224E-2</v>
      </c>
      <c r="E568" s="86">
        <v>8.741648813557551E-2</v>
      </c>
      <c r="F568" s="56">
        <v>1.2691744029223666E-2</v>
      </c>
      <c r="G568" s="86">
        <v>0.11679637651083399</v>
      </c>
      <c r="H568" s="56">
        <v>1.6957324022412554E-2</v>
      </c>
    </row>
    <row r="569" spans="1:8" x14ac:dyDescent="0.25">
      <c r="A569" s="43" t="s">
        <v>481</v>
      </c>
      <c r="B569" s="71">
        <v>234.94254994871895</v>
      </c>
      <c r="C569" s="71">
        <v>109.81091771674906</v>
      </c>
      <c r="D569" s="56">
        <v>0.46739476412730496</v>
      </c>
      <c r="E569" s="86">
        <v>38.935720105403369</v>
      </c>
      <c r="F569" s="56">
        <v>0.16572442971229304</v>
      </c>
      <c r="G569" s="86">
        <v>70.875197611345683</v>
      </c>
      <c r="H569" s="56">
        <v>0.3016703344150119</v>
      </c>
    </row>
    <row r="570" spans="1:8" x14ac:dyDescent="0.25">
      <c r="A570" s="44" t="s">
        <v>512</v>
      </c>
      <c r="B570" s="71">
        <v>5.3005405305375595</v>
      </c>
      <c r="C570" s="71">
        <v>3.1600357488306199</v>
      </c>
      <c r="D570" s="56">
        <v>0.59617235838967197</v>
      </c>
      <c r="E570" s="86">
        <v>0.40464715102722998</v>
      </c>
      <c r="F570" s="56">
        <v>7.6340733307475026E-2</v>
      </c>
      <c r="G570" s="86">
        <v>2.7553885978033898</v>
      </c>
      <c r="H570" s="56">
        <v>0.51983162508219694</v>
      </c>
    </row>
    <row r="571" spans="1:8" x14ac:dyDescent="0.25">
      <c r="A571" s="44" t="s">
        <v>466</v>
      </c>
      <c r="B571" s="71">
        <v>4.8294938906310803</v>
      </c>
      <c r="C571" s="71">
        <v>2.0637690332785161</v>
      </c>
      <c r="D571" s="56">
        <v>0.42732615052730483</v>
      </c>
      <c r="E571" s="86">
        <v>0.67709602891599607</v>
      </c>
      <c r="F571" s="56">
        <v>0.14020020404819655</v>
      </c>
      <c r="G571" s="86">
        <v>1.3866730043625199</v>
      </c>
      <c r="H571" s="56">
        <v>0.28712594647910827</v>
      </c>
    </row>
    <row r="572" spans="1:8" x14ac:dyDescent="0.25">
      <c r="A572" s="44" t="s">
        <v>467</v>
      </c>
      <c r="B572" s="71">
        <v>2.1763734826163801</v>
      </c>
      <c r="C572" s="71">
        <v>1.4345192930182999</v>
      </c>
      <c r="D572" s="56">
        <v>0.65913286688907724</v>
      </c>
      <c r="E572" s="86">
        <v>0</v>
      </c>
      <c r="F572" s="56">
        <v>0</v>
      </c>
      <c r="G572" s="86">
        <v>1.4345192930182999</v>
      </c>
      <c r="H572" s="56">
        <v>0.65913286688907724</v>
      </c>
    </row>
    <row r="573" spans="1:8" x14ac:dyDescent="0.25">
      <c r="A573" s="44" t="s">
        <v>468</v>
      </c>
      <c r="B573" s="71">
        <v>9.1162196864743201</v>
      </c>
      <c r="C573" s="71">
        <v>6.2036458680428694</v>
      </c>
      <c r="D573" s="56">
        <v>0.6805064030265946</v>
      </c>
      <c r="E573" s="86">
        <v>3.2168165862876097</v>
      </c>
      <c r="F573" s="56">
        <v>0.35286738329270201</v>
      </c>
      <c r="G573" s="86">
        <v>2.9868292817552602</v>
      </c>
      <c r="H573" s="56">
        <v>0.32763901973389264</v>
      </c>
    </row>
    <row r="574" spans="1:8" x14ac:dyDescent="0.25">
      <c r="A574" s="44" t="s">
        <v>469</v>
      </c>
      <c r="B574" s="71">
        <v>16.313903881084098</v>
      </c>
      <c r="C574" s="71">
        <v>3.4217012223804661</v>
      </c>
      <c r="D574" s="56">
        <v>0.20974141121107831</v>
      </c>
      <c r="E574" s="86">
        <v>0.62894597975451594</v>
      </c>
      <c r="F574" s="56">
        <v>3.8552757472340889E-2</v>
      </c>
      <c r="G574" s="86">
        <v>2.7927552426259501</v>
      </c>
      <c r="H574" s="56">
        <v>0.17118865373873743</v>
      </c>
    </row>
    <row r="575" spans="1:8" x14ac:dyDescent="0.25">
      <c r="A575" s="44" t="s">
        <v>470</v>
      </c>
      <c r="B575" s="71">
        <v>1.5190087668704599</v>
      </c>
      <c r="C575" s="71">
        <v>1.1228420313674972</v>
      </c>
      <c r="D575" s="56">
        <v>0.73919391109297816</v>
      </c>
      <c r="E575" s="86">
        <v>0.202333194570331</v>
      </c>
      <c r="F575" s="56">
        <v>0.13320080764720552</v>
      </c>
      <c r="G575" s="86">
        <v>0.92050883679716611</v>
      </c>
      <c r="H575" s="56">
        <v>0.60599310344577262</v>
      </c>
    </row>
    <row r="576" spans="1:8" x14ac:dyDescent="0.25">
      <c r="A576" s="44" t="s">
        <v>472</v>
      </c>
      <c r="B576" s="71">
        <v>0.93260761230670797</v>
      </c>
      <c r="C576" s="71">
        <v>0.34071914609906001</v>
      </c>
      <c r="D576" s="56">
        <v>0.36534030132600637</v>
      </c>
      <c r="E576" s="86">
        <v>0.14726905548955302</v>
      </c>
      <c r="F576" s="56">
        <v>0.15791105878419576</v>
      </c>
      <c r="G576" s="86">
        <v>0.19345009060950699</v>
      </c>
      <c r="H576" s="56">
        <v>0.20742924254181061</v>
      </c>
    </row>
    <row r="577" spans="1:8" x14ac:dyDescent="0.25">
      <c r="A577" s="44" t="s">
        <v>473</v>
      </c>
      <c r="B577" s="71">
        <v>2.81147914569907</v>
      </c>
      <c r="C577" s="71">
        <v>1.5681267116160775</v>
      </c>
      <c r="D577" s="56">
        <v>0.55775861400749083</v>
      </c>
      <c r="E577" s="86">
        <v>1.74542797560675E-2</v>
      </c>
      <c r="F577" s="56">
        <v>6.2082195355311872E-3</v>
      </c>
      <c r="G577" s="86">
        <v>1.55067243186001</v>
      </c>
      <c r="H577" s="56">
        <v>0.55155039447195964</v>
      </c>
    </row>
    <row r="578" spans="1:8" x14ac:dyDescent="0.25">
      <c r="A578" s="44" t="s">
        <v>474</v>
      </c>
      <c r="B578" s="71">
        <v>4.4809762597941596</v>
      </c>
      <c r="C578" s="71">
        <v>2.5498366881305827</v>
      </c>
      <c r="D578" s="56">
        <v>0.56903597347951884</v>
      </c>
      <c r="E578" s="86">
        <v>0.26235596526508298</v>
      </c>
      <c r="F578" s="56">
        <v>5.8548840711138847E-2</v>
      </c>
      <c r="G578" s="86">
        <v>2.2874807228654999</v>
      </c>
      <c r="H578" s="56">
        <v>0.51048713276837998</v>
      </c>
    </row>
    <row r="579" spans="1:8" x14ac:dyDescent="0.25">
      <c r="A579" s="44" t="s">
        <v>475</v>
      </c>
      <c r="B579" s="71">
        <v>6.6973934891834794</v>
      </c>
      <c r="C579" s="71">
        <v>2.7271992498936801</v>
      </c>
      <c r="D579" s="56">
        <v>0.40720307897366348</v>
      </c>
      <c r="E579" s="86">
        <v>1.1793501977249401</v>
      </c>
      <c r="F579" s="56">
        <v>0.17609092248045918</v>
      </c>
      <c r="G579" s="86">
        <v>1.54784905216874</v>
      </c>
      <c r="H579" s="56">
        <v>0.23111215649320432</v>
      </c>
    </row>
    <row r="580" spans="1:8" x14ac:dyDescent="0.25">
      <c r="A580" s="44" t="s">
        <v>476</v>
      </c>
      <c r="B580" s="71">
        <v>1.9131566423184299</v>
      </c>
      <c r="C580" s="71">
        <v>0.70776338578712295</v>
      </c>
      <c r="D580" s="56">
        <v>0.36994534066454204</v>
      </c>
      <c r="E580" s="86">
        <v>0.21859353747939</v>
      </c>
      <c r="F580" s="56">
        <v>0.1142580448689715</v>
      </c>
      <c r="G580" s="86">
        <v>0.48916984830773297</v>
      </c>
      <c r="H580" s="56">
        <v>0.25568729579557059</v>
      </c>
    </row>
    <row r="581" spans="1:8" x14ac:dyDescent="0.25">
      <c r="A581" s="44" t="s">
        <v>477</v>
      </c>
      <c r="B581" s="71">
        <v>0.64432836737500199</v>
      </c>
      <c r="C581" s="71">
        <v>8.8334640470045203E-2</v>
      </c>
      <c r="D581" s="56">
        <v>0.13709568745191386</v>
      </c>
      <c r="E581" s="86">
        <v>8.8334640470045203E-2</v>
      </c>
      <c r="F581" s="56">
        <v>0.13709568745191386</v>
      </c>
      <c r="G581" s="86">
        <v>0</v>
      </c>
      <c r="H581" s="56">
        <v>0</v>
      </c>
    </row>
    <row r="582" spans="1:8" x14ac:dyDescent="0.25">
      <c r="A582" s="44" t="s">
        <v>478</v>
      </c>
      <c r="B582" s="71">
        <v>4.2901451343190899</v>
      </c>
      <c r="C582" s="71">
        <v>2.2437468551879274</v>
      </c>
      <c r="D582" s="56">
        <v>0.52300022142352154</v>
      </c>
      <c r="E582" s="86">
        <v>0.68697073847326706</v>
      </c>
      <c r="F582" s="56">
        <v>0.16012762201861955</v>
      </c>
      <c r="G582" s="86">
        <v>1.5567761167146601</v>
      </c>
      <c r="H582" s="56">
        <v>0.36287259940490191</v>
      </c>
    </row>
    <row r="583" spans="1:8" x14ac:dyDescent="0.25">
      <c r="A583" s="44" t="s">
        <v>479</v>
      </c>
      <c r="B583" s="71">
        <v>27.562555911365401</v>
      </c>
      <c r="C583" s="71">
        <v>7.1557156899283498</v>
      </c>
      <c r="D583" s="56">
        <v>0.25961727616769009</v>
      </c>
      <c r="E583" s="86">
        <v>3.6688605361139697</v>
      </c>
      <c r="F583" s="56">
        <v>0.1331103163259659</v>
      </c>
      <c r="G583" s="86">
        <v>3.4868551538143802</v>
      </c>
      <c r="H583" s="56">
        <v>0.12650695984172419</v>
      </c>
    </row>
    <row r="584" spans="1:8" x14ac:dyDescent="0.25">
      <c r="A584" s="44" t="s">
        <v>480</v>
      </c>
      <c r="B584" s="71">
        <v>0.15326110244132901</v>
      </c>
      <c r="C584" s="71">
        <v>0.120540342105268</v>
      </c>
      <c r="D584" s="56">
        <v>0.78650316476362891</v>
      </c>
      <c r="E584" s="86">
        <v>2.3343771311666501E-2</v>
      </c>
      <c r="F584" s="56">
        <v>0.15231373740511164</v>
      </c>
      <c r="G584" s="86">
        <v>9.71965707936015E-2</v>
      </c>
      <c r="H584" s="56">
        <v>0.63418942735851724</v>
      </c>
    </row>
    <row r="585" spans="1:8" x14ac:dyDescent="0.25">
      <c r="A585" s="44" t="s">
        <v>481</v>
      </c>
      <c r="B585" s="71">
        <v>44.898729535635596</v>
      </c>
      <c r="C585" s="71">
        <v>25.4113449287529</v>
      </c>
      <c r="D585" s="56">
        <v>0.56597024440489374</v>
      </c>
      <c r="E585" s="86">
        <v>13.495397452491599</v>
      </c>
      <c r="F585" s="56">
        <v>0.30057414969348878</v>
      </c>
      <c r="G585" s="86">
        <v>11.915947476261302</v>
      </c>
      <c r="H585" s="56">
        <v>0.26539609471140502</v>
      </c>
    </row>
    <row r="586" spans="1:8" x14ac:dyDescent="0.25">
      <c r="A586" s="44" t="s">
        <v>482</v>
      </c>
      <c r="B586" s="71">
        <v>15.3589506786219</v>
      </c>
      <c r="C586" s="71">
        <v>3.5849317237330203</v>
      </c>
      <c r="D586" s="56">
        <v>0.23340993787569625</v>
      </c>
      <c r="E586" s="86">
        <v>1.4059266361434799</v>
      </c>
      <c r="F586" s="56">
        <v>9.1537935472400925E-2</v>
      </c>
      <c r="G586" s="86">
        <v>2.1790050875895401</v>
      </c>
      <c r="H586" s="56">
        <v>0.14187200240329531</v>
      </c>
    </row>
    <row r="587" spans="1:8" x14ac:dyDescent="0.25">
      <c r="A587" s="44" t="s">
        <v>483</v>
      </c>
      <c r="B587" s="71">
        <v>1.2252738453879999</v>
      </c>
      <c r="C587" s="71">
        <v>0.84952642572290271</v>
      </c>
      <c r="D587" s="56">
        <v>0.6933359664213582</v>
      </c>
      <c r="E587" s="86">
        <v>5.1397685470306598E-2</v>
      </c>
      <c r="F587" s="56">
        <v>4.1947916919772996E-2</v>
      </c>
      <c r="G587" s="86">
        <v>0.79812874025259606</v>
      </c>
      <c r="H587" s="56">
        <v>0.65138804950158513</v>
      </c>
    </row>
    <row r="588" spans="1:8" x14ac:dyDescent="0.25">
      <c r="A588" s="44" t="s">
        <v>484</v>
      </c>
      <c r="B588" s="71">
        <v>3.3519591618967404</v>
      </c>
      <c r="C588" s="71">
        <v>0.91378927201719695</v>
      </c>
      <c r="D588" s="56">
        <v>0.27261348598892832</v>
      </c>
      <c r="E588" s="86">
        <v>0.78104868190760302</v>
      </c>
      <c r="F588" s="56">
        <v>0.23301258881257927</v>
      </c>
      <c r="G588" s="86">
        <v>0.13274059010959399</v>
      </c>
      <c r="H588" s="56">
        <v>3.9600897176349063E-2</v>
      </c>
    </row>
    <row r="589" spans="1:8" x14ac:dyDescent="0.25">
      <c r="A589" s="44" t="s">
        <v>485</v>
      </c>
      <c r="B589" s="71">
        <v>1.1142890839909101</v>
      </c>
      <c r="C589" s="71">
        <v>0.49737734756438901</v>
      </c>
      <c r="D589" s="56">
        <v>0.44636293643207442</v>
      </c>
      <c r="E589" s="86">
        <v>0.12532370440106999</v>
      </c>
      <c r="F589" s="56">
        <v>0.11246965101032286</v>
      </c>
      <c r="G589" s="86">
        <v>0.37205364316331901</v>
      </c>
      <c r="H589" s="56">
        <v>0.33389328542175156</v>
      </c>
    </row>
    <row r="590" spans="1:8" x14ac:dyDescent="0.25">
      <c r="A590" s="44" t="s">
        <v>486</v>
      </c>
      <c r="B590" s="71">
        <v>1.7068791691555201</v>
      </c>
      <c r="C590" s="71">
        <v>0.15609797035115291</v>
      </c>
      <c r="D590" s="56">
        <v>9.1452267490253883E-2</v>
      </c>
      <c r="E590" s="86">
        <v>5.19588543872492E-3</v>
      </c>
      <c r="F590" s="56">
        <v>3.0440850955463874E-3</v>
      </c>
      <c r="G590" s="86">
        <v>0.15090208491242799</v>
      </c>
      <c r="H590" s="56">
        <v>8.8408182394707477E-2</v>
      </c>
    </row>
    <row r="591" spans="1:8" x14ac:dyDescent="0.25">
      <c r="A591" s="44" t="s">
        <v>487</v>
      </c>
      <c r="B591" s="71">
        <v>1.3468661787859901</v>
      </c>
      <c r="C591" s="71">
        <v>1.0074996277122601</v>
      </c>
      <c r="D591" s="56">
        <v>0.74803246497761111</v>
      </c>
      <c r="E591" s="86">
        <v>0</v>
      </c>
      <c r="F591" s="56">
        <v>0</v>
      </c>
      <c r="G591" s="86">
        <v>1.0074996277122601</v>
      </c>
      <c r="H591" s="56">
        <v>0.74803246497761111</v>
      </c>
    </row>
    <row r="592" spans="1:8" x14ac:dyDescent="0.25">
      <c r="A592" s="44" t="s">
        <v>488</v>
      </c>
      <c r="B592" s="71">
        <v>2.1213995584018299</v>
      </c>
      <c r="C592" s="71">
        <v>0.68404621684378508</v>
      </c>
      <c r="D592" s="56">
        <v>0.32245043803021989</v>
      </c>
      <c r="E592" s="86">
        <v>0</v>
      </c>
      <c r="F592" s="56">
        <v>0</v>
      </c>
      <c r="G592" s="86">
        <v>0.68404621684378508</v>
      </c>
      <c r="H592" s="56">
        <v>0.32245043803021989</v>
      </c>
    </row>
    <row r="593" spans="1:8" x14ac:dyDescent="0.25">
      <c r="A593" s="44" t="s">
        <v>489</v>
      </c>
      <c r="B593" s="71">
        <v>9.8610207401391197</v>
      </c>
      <c r="C593" s="71">
        <v>6.2883141404944105</v>
      </c>
      <c r="D593" s="56">
        <v>0.63769403859966878</v>
      </c>
      <c r="E593" s="86">
        <v>3.3404258138536003</v>
      </c>
      <c r="F593" s="56">
        <v>0.33875051091378938</v>
      </c>
      <c r="G593" s="86">
        <v>2.9478883266408102</v>
      </c>
      <c r="H593" s="56">
        <v>0.29894352768587945</v>
      </c>
    </row>
    <row r="594" spans="1:8" x14ac:dyDescent="0.25">
      <c r="A594" s="44" t="s">
        <v>490</v>
      </c>
      <c r="B594" s="71">
        <v>3.2507677775350801</v>
      </c>
      <c r="C594" s="71">
        <v>1.160997703986272</v>
      </c>
      <c r="D594" s="56">
        <v>0.35714569093785209</v>
      </c>
      <c r="E594" s="86">
        <v>0.71520437237546397</v>
      </c>
      <c r="F594" s="56">
        <v>0.22001090859765235</v>
      </c>
      <c r="G594" s="86">
        <v>0.44579333161080803</v>
      </c>
      <c r="H594" s="56">
        <v>0.13713478234019974</v>
      </c>
    </row>
    <row r="595" spans="1:8" x14ac:dyDescent="0.25">
      <c r="A595" s="44" t="s">
        <v>491</v>
      </c>
      <c r="B595" s="71">
        <v>1.40760940384939</v>
      </c>
      <c r="C595" s="71">
        <v>0.55675047226205499</v>
      </c>
      <c r="D595" s="56">
        <v>0.39552909403667613</v>
      </c>
      <c r="E595" s="86">
        <v>0.112153642340009</v>
      </c>
      <c r="F595" s="56">
        <v>7.9676678795482889E-2</v>
      </c>
      <c r="G595" s="86">
        <v>0.44459682992204602</v>
      </c>
      <c r="H595" s="56">
        <v>0.31585241524119323</v>
      </c>
    </row>
    <row r="596" spans="1:8" x14ac:dyDescent="0.25">
      <c r="A596" s="44" t="s">
        <v>492</v>
      </c>
      <c r="B596" s="71">
        <v>2.67670319013664</v>
      </c>
      <c r="C596" s="71">
        <v>0.82399398830599035</v>
      </c>
      <c r="D596" s="56">
        <v>0.30783913260996532</v>
      </c>
      <c r="E596" s="86">
        <v>0.7627016563260649</v>
      </c>
      <c r="F596" s="56">
        <v>0.28494069089786928</v>
      </c>
      <c r="G596" s="86">
        <v>6.12923319799255E-2</v>
      </c>
      <c r="H596" s="56">
        <v>2.2898441712096086E-2</v>
      </c>
    </row>
    <row r="597" spans="1:8" x14ac:dyDescent="0.25">
      <c r="A597" s="44" t="s">
        <v>493</v>
      </c>
      <c r="B597" s="71">
        <v>2.5491612368057299</v>
      </c>
      <c r="C597" s="71">
        <v>1.7432836742184581</v>
      </c>
      <c r="D597" s="56">
        <v>0.68386559824003501</v>
      </c>
      <c r="E597" s="86">
        <v>9.2442177369378306E-2</v>
      </c>
      <c r="F597" s="56">
        <v>3.6263762383745707E-2</v>
      </c>
      <c r="G597" s="86">
        <v>1.6508414968490799</v>
      </c>
      <c r="H597" s="56">
        <v>0.64760183585628939</v>
      </c>
    </row>
    <row r="598" spans="1:8" x14ac:dyDescent="0.25">
      <c r="A598" s="44" t="s">
        <v>494</v>
      </c>
      <c r="B598" s="71">
        <v>1.5978136473810101</v>
      </c>
      <c r="C598" s="71">
        <v>0.77814327237229597</v>
      </c>
      <c r="D598" s="56">
        <v>0.48700502317511007</v>
      </c>
      <c r="E598" s="86">
        <v>0.15159265581856399</v>
      </c>
      <c r="F598" s="56">
        <v>9.4875053838124862E-2</v>
      </c>
      <c r="G598" s="86">
        <v>0.62655061655373201</v>
      </c>
      <c r="H598" s="56">
        <v>0.39212996933698524</v>
      </c>
    </row>
    <row r="599" spans="1:8" x14ac:dyDescent="0.25">
      <c r="A599" s="44" t="s">
        <v>495</v>
      </c>
      <c r="B599" s="71">
        <v>0.78190834073693205</v>
      </c>
      <c r="C599" s="71">
        <v>0.57827926368942895</v>
      </c>
      <c r="D599" s="56">
        <v>0.73957423595764815</v>
      </c>
      <c r="E599" s="86">
        <v>0</v>
      </c>
      <c r="F599" s="56">
        <v>0</v>
      </c>
      <c r="G599" s="86">
        <v>0.57827926368942895</v>
      </c>
      <c r="H599" s="56">
        <v>0.73957423595764815</v>
      </c>
    </row>
    <row r="600" spans="1:8" x14ac:dyDescent="0.25">
      <c r="A600" s="44" t="s">
        <v>498</v>
      </c>
      <c r="B600" s="71">
        <v>2.6254552811091196</v>
      </c>
      <c r="C600" s="71">
        <v>1.1375407709583492</v>
      </c>
      <c r="D600" s="56">
        <v>0.4332737179502813</v>
      </c>
      <c r="E600" s="86">
        <v>0.93448402187439605</v>
      </c>
      <c r="F600" s="56">
        <v>0.35593218006730803</v>
      </c>
      <c r="G600" s="86">
        <v>0.20305674908395302</v>
      </c>
      <c r="H600" s="56">
        <v>7.7341537882973196E-2</v>
      </c>
    </row>
    <row r="601" spans="1:8" x14ac:dyDescent="0.25">
      <c r="A601" s="44" t="s">
        <v>499</v>
      </c>
      <c r="B601" s="71">
        <v>3.5078954320542297</v>
      </c>
      <c r="C601" s="71">
        <v>2.4934200395455592</v>
      </c>
      <c r="D601" s="56">
        <v>0.71080227100310345</v>
      </c>
      <c r="E601" s="86">
        <v>1.6333035983467501</v>
      </c>
      <c r="F601" s="56">
        <v>0.46560783523421184</v>
      </c>
      <c r="G601" s="86">
        <v>0.86011644119880892</v>
      </c>
      <c r="H601" s="56">
        <v>0.24519443576889155</v>
      </c>
    </row>
    <row r="602" spans="1:8" x14ac:dyDescent="0.25">
      <c r="A602" s="44" t="s">
        <v>496</v>
      </c>
      <c r="B602" s="71">
        <v>4.6806085015553398</v>
      </c>
      <c r="C602" s="71">
        <v>4.0906238458020407</v>
      </c>
      <c r="D602" s="56">
        <v>0.87395129168413666</v>
      </c>
      <c r="E602" s="86">
        <v>1.1563045267579901</v>
      </c>
      <c r="F602" s="56">
        <v>0.24704149607337522</v>
      </c>
      <c r="G602" s="86">
        <v>2.9343193190440502</v>
      </c>
      <c r="H602" s="56">
        <v>0.62690979561076143</v>
      </c>
    </row>
    <row r="603" spans="1:8" x14ac:dyDescent="0.25">
      <c r="A603" s="44" t="s">
        <v>497</v>
      </c>
      <c r="B603" s="71">
        <v>2.2040751965514502</v>
      </c>
      <c r="C603" s="71">
        <v>1.9278568537788501</v>
      </c>
      <c r="D603" s="56">
        <v>0.87467834890353191</v>
      </c>
      <c r="E603" s="86">
        <v>0</v>
      </c>
      <c r="F603" s="56">
        <v>0</v>
      </c>
      <c r="G603" s="86">
        <v>1.9278568537788501</v>
      </c>
      <c r="H603" s="56">
        <v>0.87467834890353191</v>
      </c>
    </row>
    <row r="604" spans="1:8" x14ac:dyDescent="0.25">
      <c r="A604" s="44" t="s">
        <v>501</v>
      </c>
      <c r="B604" s="71">
        <v>3.7999206851274598</v>
      </c>
      <c r="C604" s="71">
        <v>0.86025494209747755</v>
      </c>
      <c r="D604" s="56">
        <v>0.22638760473723474</v>
      </c>
      <c r="E604" s="86">
        <v>6.9090282822044505E-2</v>
      </c>
      <c r="F604" s="56">
        <v>1.81820328757012E-2</v>
      </c>
      <c r="G604" s="86">
        <v>0.791164659275433</v>
      </c>
      <c r="H604" s="56">
        <v>0.20820557186153352</v>
      </c>
    </row>
    <row r="605" spans="1:8" x14ac:dyDescent="0.25">
      <c r="A605" s="44" t="s">
        <v>502</v>
      </c>
      <c r="B605" s="71">
        <v>0.40613652761303198</v>
      </c>
      <c r="C605" s="71">
        <v>0.21361704575417212</v>
      </c>
      <c r="D605" s="56">
        <v>0.52597348731386961</v>
      </c>
      <c r="E605" s="86">
        <v>0.12800349309367701</v>
      </c>
      <c r="F605" s="56">
        <v>0.31517355468119601</v>
      </c>
      <c r="G605" s="86">
        <v>8.5613552660495099E-2</v>
      </c>
      <c r="H605" s="56">
        <v>0.21079993263267355</v>
      </c>
    </row>
    <row r="606" spans="1:8" x14ac:dyDescent="0.25">
      <c r="A606" s="44" t="s">
        <v>503</v>
      </c>
      <c r="B606" s="71">
        <v>2.5066871521832601</v>
      </c>
      <c r="C606" s="71">
        <v>0.10129480465752461</v>
      </c>
      <c r="D606" s="56">
        <v>4.0409831186671789E-2</v>
      </c>
      <c r="E606" s="86">
        <v>6.3065444494155201E-2</v>
      </c>
      <c r="F606" s="56">
        <v>2.515888129048207E-2</v>
      </c>
      <c r="G606" s="86">
        <v>3.8229360163369398E-2</v>
      </c>
      <c r="H606" s="56">
        <v>1.5250949896189721E-2</v>
      </c>
    </row>
    <row r="607" spans="1:8" x14ac:dyDescent="0.25">
      <c r="A607" s="44" t="s">
        <v>504</v>
      </c>
      <c r="B607" s="71">
        <v>1.7553978338903902</v>
      </c>
      <c r="C607" s="71">
        <v>0.70336537903444818</v>
      </c>
      <c r="D607" s="56">
        <v>0.40068716359050005</v>
      </c>
      <c r="E607" s="86">
        <v>1.97747999618192E-2</v>
      </c>
      <c r="F607" s="56">
        <v>1.1265138636974056E-2</v>
      </c>
      <c r="G607" s="86">
        <v>0.68359057907262899</v>
      </c>
      <c r="H607" s="56">
        <v>0.38942202495352601</v>
      </c>
    </row>
    <row r="608" spans="1:8" x14ac:dyDescent="0.25">
      <c r="A608" s="44" t="s">
        <v>505</v>
      </c>
      <c r="B608" s="71">
        <v>4.4077260687333597</v>
      </c>
      <c r="C608" s="71">
        <v>2.601734631230201</v>
      </c>
      <c r="D608" s="56">
        <v>0.5902668611114158</v>
      </c>
      <c r="E608" s="86">
        <v>0.31725690898621101</v>
      </c>
      <c r="F608" s="56">
        <v>7.1977455957779282E-2</v>
      </c>
      <c r="G608" s="86">
        <v>2.2844777222439898</v>
      </c>
      <c r="H608" s="56">
        <v>0.51828940515363653</v>
      </c>
    </row>
    <row r="609" spans="1:11" x14ac:dyDescent="0.25">
      <c r="A609" s="44" t="s">
        <v>511</v>
      </c>
      <c r="B609" s="71">
        <v>4.2538104775141603</v>
      </c>
      <c r="C609" s="71">
        <v>3.3188178736386997</v>
      </c>
      <c r="D609" s="56">
        <v>0.78019881026249882</v>
      </c>
      <c r="E609" s="86">
        <v>0</v>
      </c>
      <c r="F609" s="56">
        <v>0</v>
      </c>
      <c r="G609" s="86">
        <v>3.3188178736386997</v>
      </c>
      <c r="H609" s="56">
        <v>0.78019881026249882</v>
      </c>
    </row>
    <row r="610" spans="1:11" x14ac:dyDescent="0.25">
      <c r="A610" s="44" t="s">
        <v>506</v>
      </c>
      <c r="B610" s="71">
        <v>0.88484994258230698</v>
      </c>
      <c r="C610" s="71">
        <v>0.50710515027680769</v>
      </c>
      <c r="D610" s="56">
        <v>0.57309734212887486</v>
      </c>
      <c r="E610" s="86">
        <v>4.0470101039385704E-2</v>
      </c>
      <c r="F610" s="56">
        <v>4.573668267557271E-2</v>
      </c>
      <c r="G610" s="86">
        <v>0.46663504923742199</v>
      </c>
      <c r="H610" s="56">
        <v>0.52736065945330224</v>
      </c>
    </row>
    <row r="611" spans="1:11" x14ac:dyDescent="0.25">
      <c r="A611" s="44" t="s">
        <v>513</v>
      </c>
      <c r="B611" s="71">
        <v>6.1739495384590697</v>
      </c>
      <c r="C611" s="71">
        <v>4.5935264618894402</v>
      </c>
      <c r="D611" s="56">
        <v>0.74401749370888437</v>
      </c>
      <c r="E611" s="86">
        <v>1.46352518862167</v>
      </c>
      <c r="F611" s="56">
        <v>0.23704845326399365</v>
      </c>
      <c r="G611" s="86">
        <v>3.1300012732677702</v>
      </c>
      <c r="H611" s="56">
        <v>0.50696904044489066</v>
      </c>
    </row>
    <row r="612" spans="1:11" x14ac:dyDescent="0.25">
      <c r="A612" s="44" t="s">
        <v>507</v>
      </c>
      <c r="B612" s="71">
        <v>7.3378777469304</v>
      </c>
      <c r="C612" s="71">
        <v>1.373980875562548</v>
      </c>
      <c r="D612" s="56">
        <v>0.18724499411799483</v>
      </c>
      <c r="E612" s="86">
        <v>0.26502137901584805</v>
      </c>
      <c r="F612" s="56">
        <v>3.6116897576647752E-2</v>
      </c>
      <c r="G612" s="86">
        <v>1.1089594965467</v>
      </c>
      <c r="H612" s="56">
        <v>0.1511280965413471</v>
      </c>
    </row>
    <row r="613" spans="1:11" x14ac:dyDescent="0.25">
      <c r="A613" s="44" t="s">
        <v>508</v>
      </c>
      <c r="B613" s="71">
        <v>0.29641913471259396</v>
      </c>
      <c r="C613" s="71">
        <v>0.13557592871259394</v>
      </c>
      <c r="D613" s="56">
        <v>2.208906955484248</v>
      </c>
      <c r="E613" s="86">
        <v>0</v>
      </c>
      <c r="F613" s="56">
        <v>0</v>
      </c>
      <c r="G613" s="86">
        <v>0.16084320600000002</v>
      </c>
      <c r="H613" s="56">
        <v>0.54262086068078075</v>
      </c>
    </row>
    <row r="614" spans="1:11" x14ac:dyDescent="0.25">
      <c r="A614" s="44" t="s">
        <v>509</v>
      </c>
      <c r="B614" s="71">
        <v>1.3641886712281601</v>
      </c>
      <c r="C614" s="71">
        <v>1.3983975077505266</v>
      </c>
      <c r="D614" s="56">
        <v>1.0250763235642242</v>
      </c>
      <c r="E614" s="86">
        <v>2.7062462751746601E-2</v>
      </c>
      <c r="F614" s="56">
        <v>1.9837771213407483E-2</v>
      </c>
      <c r="G614" s="86">
        <v>1.37133504499878</v>
      </c>
      <c r="H614" s="56">
        <v>1.0052385523508167</v>
      </c>
      <c r="J614" s="81"/>
      <c r="K614" s="113"/>
    </row>
    <row r="615" spans="1:11" x14ac:dyDescent="0.25">
      <c r="A615" s="44" t="s">
        <v>510</v>
      </c>
      <c r="B615" s="71">
        <v>1.69628088841776</v>
      </c>
      <c r="C615" s="71">
        <v>1.3276197822374438</v>
      </c>
      <c r="D615" s="56">
        <v>0.78266505936750119</v>
      </c>
      <c r="E615" s="86">
        <v>2.7054812790570659E-2</v>
      </c>
      <c r="F615" s="56">
        <v>1.5949488657981979E-2</v>
      </c>
      <c r="G615" s="86">
        <v>1.3005649694468731</v>
      </c>
      <c r="H615" s="56">
        <v>0.76671557070951912</v>
      </c>
    </row>
    <row r="616" spans="1:11" x14ac:dyDescent="0.25">
      <c r="A616" s="44" t="s">
        <v>465</v>
      </c>
      <c r="B616" s="71">
        <v>4.19278956031234</v>
      </c>
      <c r="C616" s="71">
        <v>2.0339420881202175</v>
      </c>
      <c r="D616" s="56">
        <v>0.48510473966375262</v>
      </c>
      <c r="E616" s="86">
        <v>3.83005406608729E-3</v>
      </c>
      <c r="F616" s="56">
        <v>9.1348588117596153E-4</v>
      </c>
      <c r="G616" s="86">
        <v>2.0301120340541301</v>
      </c>
      <c r="H616" s="56">
        <v>0.48419125378257666</v>
      </c>
    </row>
    <row r="617" spans="1:11" x14ac:dyDescent="0.25">
      <c r="A617" s="44" t="s">
        <v>471</v>
      </c>
      <c r="B617" s="71">
        <v>0.85770585826759993</v>
      </c>
      <c r="C617" s="71">
        <v>0.53018544184657501</v>
      </c>
      <c r="D617" s="56">
        <v>0.6181436639799186</v>
      </c>
      <c r="E617" s="86">
        <v>0</v>
      </c>
      <c r="F617" s="56">
        <v>0</v>
      </c>
      <c r="G617" s="86">
        <v>0.53018544184657501</v>
      </c>
      <c r="H617" s="56">
        <v>0.6181436639799186</v>
      </c>
    </row>
    <row r="618" spans="1:11" x14ac:dyDescent="0.25">
      <c r="A618" s="43" t="s">
        <v>456</v>
      </c>
      <c r="B618" s="71">
        <v>124.16977571292551</v>
      </c>
      <c r="C618" s="71">
        <v>27.290658411265184</v>
      </c>
      <c r="D618" s="56">
        <v>0.21978503427726132</v>
      </c>
      <c r="E618" s="86">
        <v>15.568875524099147</v>
      </c>
      <c r="F618" s="56">
        <v>0.12538377745075122</v>
      </c>
      <c r="G618" s="86">
        <v>11.721782887166039</v>
      </c>
      <c r="H618" s="56">
        <v>9.4401256826510113E-2</v>
      </c>
    </row>
    <row r="619" spans="1:11" x14ac:dyDescent="0.25">
      <c r="A619" s="44" t="s">
        <v>444</v>
      </c>
      <c r="B619" s="71">
        <v>4.0992014503711394</v>
      </c>
      <c r="C619" s="71">
        <v>1.3525332742766911</v>
      </c>
      <c r="D619" s="56">
        <v>0.32995042830945365</v>
      </c>
      <c r="E619" s="86">
        <v>3.9978100682600902E-2</v>
      </c>
      <c r="F619" s="56">
        <v>9.7526557712798688E-3</v>
      </c>
      <c r="G619" s="86">
        <v>1.3125551735940901</v>
      </c>
      <c r="H619" s="56">
        <v>0.32019777253817377</v>
      </c>
    </row>
    <row r="620" spans="1:11" x14ac:dyDescent="0.25">
      <c r="A620" s="44" t="s">
        <v>445</v>
      </c>
      <c r="B620" s="71">
        <v>2.7246057594346498</v>
      </c>
      <c r="C620" s="71">
        <v>0.40663885577354603</v>
      </c>
      <c r="D620" s="56">
        <v>0.14924686052852021</v>
      </c>
      <c r="E620" s="86">
        <v>0.29771286961180404</v>
      </c>
      <c r="F620" s="56">
        <v>0.10926823764535346</v>
      </c>
      <c r="G620" s="86">
        <v>0.108925986161742</v>
      </c>
      <c r="H620" s="56">
        <v>3.9978622883166746E-2</v>
      </c>
    </row>
    <row r="621" spans="1:11" x14ac:dyDescent="0.25">
      <c r="A621" s="44" t="s">
        <v>446</v>
      </c>
      <c r="B621" s="71">
        <v>4.5657452353187002</v>
      </c>
      <c r="C621" s="71">
        <v>1.9477263267001521</v>
      </c>
      <c r="D621" s="56">
        <v>0.42659549018051945</v>
      </c>
      <c r="E621" s="86">
        <v>1.2729549913025</v>
      </c>
      <c r="F621" s="56">
        <v>0.27880552367562061</v>
      </c>
      <c r="G621" s="86">
        <v>0.67477133539765199</v>
      </c>
      <c r="H621" s="56">
        <v>0.14778996650489881</v>
      </c>
    </row>
    <row r="622" spans="1:11" x14ac:dyDescent="0.25">
      <c r="A622" s="44" t="s">
        <v>447</v>
      </c>
      <c r="B622" s="71">
        <v>8.711295559977831</v>
      </c>
      <c r="C622" s="71">
        <v>3.4991663625926512</v>
      </c>
      <c r="D622" s="56">
        <v>0.40168151091885995</v>
      </c>
      <c r="E622" s="86">
        <v>2.5303030037118601</v>
      </c>
      <c r="F622" s="56">
        <v>0.29046230681654195</v>
      </c>
      <c r="G622" s="86">
        <v>0.968863358880791</v>
      </c>
      <c r="H622" s="56">
        <v>0.111219204102318</v>
      </c>
    </row>
    <row r="623" spans="1:11" x14ac:dyDescent="0.25">
      <c r="A623" s="44" t="s">
        <v>448</v>
      </c>
      <c r="B623" s="71">
        <v>1.5317894531137999</v>
      </c>
      <c r="C623" s="71">
        <v>0.70140588396873704</v>
      </c>
      <c r="D623" s="56">
        <v>0.45789966926781556</v>
      </c>
      <c r="E623" s="86">
        <v>0.65246090353217201</v>
      </c>
      <c r="F623" s="56">
        <v>0.4259468572563016</v>
      </c>
      <c r="G623" s="86">
        <v>4.8944980436564998E-2</v>
      </c>
      <c r="H623" s="56">
        <v>3.195281201151394E-2</v>
      </c>
    </row>
    <row r="624" spans="1:11" x14ac:dyDescent="0.25">
      <c r="A624" s="44" t="s">
        <v>449</v>
      </c>
      <c r="B624" s="71">
        <v>10.588558593125999</v>
      </c>
      <c r="C624" s="71">
        <v>2.6084903248863038</v>
      </c>
      <c r="D624" s="56">
        <v>0.24634989757526707</v>
      </c>
      <c r="E624" s="86">
        <v>2.49921685227025</v>
      </c>
      <c r="F624" s="56">
        <v>0.23602994026899185</v>
      </c>
      <c r="G624" s="86">
        <v>0.109273472616054</v>
      </c>
      <c r="H624" s="56">
        <v>1.0319957306275227E-2</v>
      </c>
    </row>
    <row r="625" spans="1:8" x14ac:dyDescent="0.25">
      <c r="A625" s="44" t="s">
        <v>450</v>
      </c>
      <c r="B625" s="71">
        <v>1.4708056035217101</v>
      </c>
      <c r="C625" s="71">
        <v>0.14239317719537589</v>
      </c>
      <c r="D625" s="56">
        <v>9.68130505176404E-2</v>
      </c>
      <c r="E625" s="86">
        <v>8.7476324703068098E-2</v>
      </c>
      <c r="F625" s="56">
        <v>5.947510975863432E-2</v>
      </c>
      <c r="G625" s="86">
        <v>5.4916852492307794E-2</v>
      </c>
      <c r="H625" s="56">
        <v>3.733794075900608E-2</v>
      </c>
    </row>
    <row r="626" spans="1:8" x14ac:dyDescent="0.25">
      <c r="A626" s="44" t="s">
        <v>452</v>
      </c>
      <c r="B626" s="71">
        <v>11.1781342082446</v>
      </c>
      <c r="C626" s="71">
        <v>0.42759602140641501</v>
      </c>
      <c r="D626" s="56">
        <v>3.8252897437126419E-2</v>
      </c>
      <c r="E626" s="86">
        <v>0.303496580844002</v>
      </c>
      <c r="F626" s="56">
        <v>2.7150915813853222E-2</v>
      </c>
      <c r="G626" s="86">
        <v>0.124099440562413</v>
      </c>
      <c r="H626" s="56">
        <v>1.1101981623273194E-2</v>
      </c>
    </row>
    <row r="627" spans="1:8" x14ac:dyDescent="0.25">
      <c r="A627" s="44" t="s">
        <v>453</v>
      </c>
      <c r="B627" s="71">
        <v>2.7510776908118899</v>
      </c>
      <c r="C627" s="71">
        <v>0.18497476123620571</v>
      </c>
      <c r="D627" s="56">
        <v>6.7237200117607906E-2</v>
      </c>
      <c r="E627" s="86">
        <v>3.0917503278050699E-2</v>
      </c>
      <c r="F627" s="56">
        <v>1.1238324305165812E-2</v>
      </c>
      <c r="G627" s="86">
        <v>0.154057257958155</v>
      </c>
      <c r="H627" s="56">
        <v>5.5998875812442096E-2</v>
      </c>
    </row>
    <row r="628" spans="1:8" x14ac:dyDescent="0.25">
      <c r="A628" s="44" t="s">
        <v>454</v>
      </c>
      <c r="B628" s="71">
        <v>5.1146064757255401</v>
      </c>
      <c r="C628" s="71">
        <v>0.47203510399719506</v>
      </c>
      <c r="D628" s="56">
        <v>9.2291578293955415E-2</v>
      </c>
      <c r="E628" s="86">
        <v>0.162703893700858</v>
      </c>
      <c r="F628" s="56">
        <v>3.1811615316460373E-2</v>
      </c>
      <c r="G628" s="86">
        <v>0.30933121029633703</v>
      </c>
      <c r="H628" s="56">
        <v>6.0479962977495035E-2</v>
      </c>
    </row>
    <row r="629" spans="1:8" x14ac:dyDescent="0.25">
      <c r="A629" s="44" t="s">
        <v>455</v>
      </c>
      <c r="B629" s="71">
        <v>2.0792452009682902</v>
      </c>
      <c r="C629" s="71">
        <v>0.718494401018823</v>
      </c>
      <c r="D629" s="56">
        <v>0.34555539706631283</v>
      </c>
      <c r="E629" s="86">
        <v>0.25060546559032898</v>
      </c>
      <c r="F629" s="56">
        <v>0.12052713430509482</v>
      </c>
      <c r="G629" s="86">
        <v>0.46788893542849397</v>
      </c>
      <c r="H629" s="56">
        <v>0.22502826276121801</v>
      </c>
    </row>
    <row r="630" spans="1:8" x14ac:dyDescent="0.25">
      <c r="A630" s="44" t="s">
        <v>456</v>
      </c>
      <c r="B630" s="71">
        <v>24.074839253521802</v>
      </c>
      <c r="C630" s="71">
        <v>3.5865020855172203</v>
      </c>
      <c r="D630" s="56">
        <v>0.14897304392146946</v>
      </c>
      <c r="E630" s="86">
        <v>1.0560192990197799</v>
      </c>
      <c r="F630" s="56">
        <v>4.3864022845564773E-2</v>
      </c>
      <c r="G630" s="86">
        <v>2.5304827864974402</v>
      </c>
      <c r="H630" s="56">
        <v>0.10510902107590467</v>
      </c>
    </row>
    <row r="631" spans="1:8" x14ac:dyDescent="0.25">
      <c r="A631" s="44" t="s">
        <v>457</v>
      </c>
      <c r="B631" s="71">
        <v>4.2457886181600797</v>
      </c>
      <c r="C631" s="71">
        <v>0.23929112147042569</v>
      </c>
      <c r="D631" s="56">
        <v>5.6359640808996032E-2</v>
      </c>
      <c r="E631" s="86">
        <v>0.14737075879605999</v>
      </c>
      <c r="F631" s="56">
        <v>3.4709867129448235E-2</v>
      </c>
      <c r="G631" s="86">
        <v>9.1920362674365708E-2</v>
      </c>
      <c r="H631" s="56">
        <v>2.1649773679547797E-2</v>
      </c>
    </row>
    <row r="632" spans="1:8" x14ac:dyDescent="0.25">
      <c r="A632" s="44" t="s">
        <v>458</v>
      </c>
      <c r="B632" s="71">
        <v>0.26158697889208898</v>
      </c>
      <c r="C632" s="71">
        <v>9.8250724040929702E-2</v>
      </c>
      <c r="D632" s="56">
        <v>0.37559485742392601</v>
      </c>
      <c r="E632" s="86">
        <v>0</v>
      </c>
      <c r="F632" s="56">
        <v>0</v>
      </c>
      <c r="G632" s="86">
        <v>9.8250724040929702E-2</v>
      </c>
      <c r="H632" s="56">
        <v>0.37559485742392601</v>
      </c>
    </row>
    <row r="633" spans="1:8" x14ac:dyDescent="0.25">
      <c r="A633" s="44" t="s">
        <v>459</v>
      </c>
      <c r="B633" s="71">
        <v>4.3455935194235096</v>
      </c>
      <c r="C633" s="71">
        <v>0.363326220215617</v>
      </c>
      <c r="D633" s="56">
        <v>8.3607962546809064E-2</v>
      </c>
      <c r="E633" s="86">
        <v>0.14540867963618201</v>
      </c>
      <c r="F633" s="56">
        <v>3.3461178314595809E-2</v>
      </c>
      <c r="G633" s="86">
        <v>0.21791754057943502</v>
      </c>
      <c r="H633" s="56">
        <v>5.0146784232213269E-2</v>
      </c>
    </row>
    <row r="634" spans="1:8" x14ac:dyDescent="0.25">
      <c r="A634" s="44" t="s">
        <v>460</v>
      </c>
      <c r="B634" s="71">
        <v>10.533576295553202</v>
      </c>
      <c r="C634" s="71">
        <v>5.1007096351680694</v>
      </c>
      <c r="D634" s="56">
        <v>0.48423341627300481</v>
      </c>
      <c r="E634" s="86">
        <v>2.3764048817368599</v>
      </c>
      <c r="F634" s="56">
        <v>0.22560285462973012</v>
      </c>
      <c r="G634" s="86">
        <v>2.7243047534312099</v>
      </c>
      <c r="H634" s="56">
        <v>0.25863056164327475</v>
      </c>
    </row>
    <row r="635" spans="1:8" x14ac:dyDescent="0.25">
      <c r="A635" s="44" t="s">
        <v>461</v>
      </c>
      <c r="B635" s="71">
        <v>0.71861282656519199</v>
      </c>
      <c r="C635" s="71">
        <v>0</v>
      </c>
      <c r="D635" s="56">
        <v>0</v>
      </c>
      <c r="E635" s="86">
        <v>0</v>
      </c>
      <c r="F635" s="56">
        <v>0</v>
      </c>
      <c r="G635" s="86">
        <v>0</v>
      </c>
      <c r="H635" s="56">
        <v>0</v>
      </c>
    </row>
    <row r="636" spans="1:8" x14ac:dyDescent="0.25">
      <c r="A636" s="44" t="s">
        <v>462</v>
      </c>
      <c r="B636" s="71">
        <v>4.7623687941106603</v>
      </c>
      <c r="C636" s="71">
        <v>0.63250920165970759</v>
      </c>
      <c r="D636" s="56">
        <v>0.13281399005509492</v>
      </c>
      <c r="E636" s="86">
        <v>8.4536165551607589E-2</v>
      </c>
      <c r="F636" s="56">
        <v>1.7750865001498511E-2</v>
      </c>
      <c r="G636" s="86">
        <v>0.5479730361081</v>
      </c>
      <c r="H636" s="56">
        <v>0.11506312505359641</v>
      </c>
    </row>
    <row r="637" spans="1:8" x14ac:dyDescent="0.25">
      <c r="A637" s="44" t="s">
        <v>463</v>
      </c>
      <c r="B637" s="71">
        <v>3.7328628713876801</v>
      </c>
      <c r="C637" s="71">
        <v>1.4496033873960581</v>
      </c>
      <c r="D637" s="56">
        <v>0.38833555834778699</v>
      </c>
      <c r="E637" s="86">
        <v>1.41111477187213</v>
      </c>
      <c r="F637" s="56">
        <v>0.37802480843544956</v>
      </c>
      <c r="G637" s="86">
        <v>3.8488615523928099E-2</v>
      </c>
      <c r="H637" s="56">
        <v>1.0310749912337411E-2</v>
      </c>
    </row>
    <row r="638" spans="1:8" x14ac:dyDescent="0.25">
      <c r="A638" s="44" t="s">
        <v>464</v>
      </c>
      <c r="B638" s="71">
        <v>1.45059099150108</v>
      </c>
      <c r="C638" s="71">
        <v>9.4175485512311793E-2</v>
      </c>
      <c r="D638" s="56">
        <v>6.4922149705933616E-2</v>
      </c>
      <c r="E638" s="86">
        <v>9.4175485512311793E-2</v>
      </c>
      <c r="F638" s="56">
        <v>6.4922149705933616E-2</v>
      </c>
      <c r="G638" s="86">
        <v>0</v>
      </c>
      <c r="H638" s="56">
        <v>0</v>
      </c>
    </row>
    <row r="639" spans="1:8" x14ac:dyDescent="0.25">
      <c r="A639" s="44" t="s">
        <v>451</v>
      </c>
      <c r="B639" s="71">
        <v>15.2288903331961</v>
      </c>
      <c r="C639" s="71">
        <v>3.2648360572327499</v>
      </c>
      <c r="D639" s="56">
        <v>0.21438436982608147</v>
      </c>
      <c r="E639" s="86">
        <v>2.1260189927467201</v>
      </c>
      <c r="F639" s="56">
        <v>0.13960432744810047</v>
      </c>
      <c r="G639" s="86">
        <v>1.13881706448603</v>
      </c>
      <c r="H639" s="56">
        <v>7.4780042377981026E-2</v>
      </c>
    </row>
    <row r="640" spans="1:8" x14ac:dyDescent="0.25">
      <c r="A640" s="43" t="s">
        <v>540</v>
      </c>
      <c r="B640" s="71">
        <v>77.644623436830173</v>
      </c>
      <c r="C640" s="71">
        <v>34.401817273971758</v>
      </c>
      <c r="D640" s="56">
        <v>0.4430676040558077</v>
      </c>
      <c r="E640" s="86">
        <v>12.065523904763186</v>
      </c>
      <c r="F640" s="56">
        <v>0.15539419692825751</v>
      </c>
      <c r="G640" s="86">
        <v>22.336293369208569</v>
      </c>
      <c r="H640" s="56">
        <v>0.28767340712755013</v>
      </c>
    </row>
    <row r="641" spans="1:8" x14ac:dyDescent="0.25">
      <c r="A641" s="44" t="s">
        <v>536</v>
      </c>
      <c r="B641" s="71">
        <v>7.3125756355741496</v>
      </c>
      <c r="C641" s="71">
        <v>4.9446794095379403</v>
      </c>
      <c r="D641" s="56">
        <v>0.67618848077045657</v>
      </c>
      <c r="E641" s="86">
        <v>1.5981979594514901</v>
      </c>
      <c r="F641" s="56">
        <v>0.21855472532504028</v>
      </c>
      <c r="G641" s="86">
        <v>3.3464814500864501</v>
      </c>
      <c r="H641" s="56">
        <v>0.45763375544541629</v>
      </c>
    </row>
    <row r="642" spans="1:8" x14ac:dyDescent="0.25">
      <c r="A642" s="44" t="s">
        <v>537</v>
      </c>
      <c r="B642" s="71">
        <v>10.866258983257099</v>
      </c>
      <c r="C642" s="71">
        <v>6.7934979184295194</v>
      </c>
      <c r="D642" s="56">
        <v>0.62519197535205506</v>
      </c>
      <c r="E642" s="86">
        <v>3.3618112073712099</v>
      </c>
      <c r="F642" s="56">
        <v>0.3093807365120913</v>
      </c>
      <c r="G642" s="86">
        <v>3.43168671105831</v>
      </c>
      <c r="H642" s="56">
        <v>0.31581123883996381</v>
      </c>
    </row>
    <row r="643" spans="1:8" x14ac:dyDescent="0.25">
      <c r="A643" s="44" t="s">
        <v>538</v>
      </c>
      <c r="B643" s="71">
        <v>6.5966307966602598</v>
      </c>
      <c r="C643" s="71">
        <v>1.0909221924420218</v>
      </c>
      <c r="D643" s="56">
        <v>0.16537566313311541</v>
      </c>
      <c r="E643" s="86">
        <v>0.31876463816971395</v>
      </c>
      <c r="F643" s="56">
        <v>4.8322340296973722E-2</v>
      </c>
      <c r="G643" s="86">
        <v>0.77215755427230792</v>
      </c>
      <c r="H643" s="56">
        <v>0.11705332283614168</v>
      </c>
    </row>
    <row r="644" spans="1:8" x14ac:dyDescent="0.25">
      <c r="A644" s="44" t="s">
        <v>539</v>
      </c>
      <c r="B644" s="71">
        <v>5.6932508007951199</v>
      </c>
      <c r="C644" s="71">
        <v>2.6612251872696797</v>
      </c>
      <c r="D644" s="56">
        <v>0.46743508768277214</v>
      </c>
      <c r="E644" s="86">
        <v>1.3870018618468301</v>
      </c>
      <c r="F644" s="56">
        <v>0.24362212563218211</v>
      </c>
      <c r="G644" s="86">
        <v>1.2742233254228499</v>
      </c>
      <c r="H644" s="56">
        <v>0.22381296205059009</v>
      </c>
    </row>
    <row r="645" spans="1:8" x14ac:dyDescent="0.25">
      <c r="A645" s="44" t="s">
        <v>540</v>
      </c>
      <c r="B645" s="71">
        <v>12.101844850829201</v>
      </c>
      <c r="C645" s="71">
        <v>3.9259621384809797</v>
      </c>
      <c r="D645" s="56">
        <v>0.32441021900987094</v>
      </c>
      <c r="E645" s="86">
        <v>2.7025859525068499</v>
      </c>
      <c r="F645" s="56">
        <v>0.22332016199345611</v>
      </c>
      <c r="G645" s="86">
        <v>1.2233761859741301</v>
      </c>
      <c r="H645" s="56">
        <v>0.10109005701641482</v>
      </c>
    </row>
    <row r="646" spans="1:8" x14ac:dyDescent="0.25">
      <c r="A646" s="44" t="s">
        <v>541</v>
      </c>
      <c r="B646" s="71">
        <v>6.0782174357535492</v>
      </c>
      <c r="C646" s="71">
        <v>2.3708364870599699</v>
      </c>
      <c r="D646" s="56">
        <v>0.39005456980102993</v>
      </c>
      <c r="E646" s="86">
        <v>1.17546179745013</v>
      </c>
      <c r="F646" s="56">
        <v>0.19338923127951604</v>
      </c>
      <c r="G646" s="86">
        <v>1.1953746896098401</v>
      </c>
      <c r="H646" s="56">
        <v>0.19666533852151391</v>
      </c>
    </row>
    <row r="647" spans="1:8" x14ac:dyDescent="0.25">
      <c r="A647" s="44" t="s">
        <v>542</v>
      </c>
      <c r="B647" s="71">
        <v>19.290545675328403</v>
      </c>
      <c r="C647" s="71">
        <v>5.9916780879290155</v>
      </c>
      <c r="D647" s="56">
        <v>0.31060179368549734</v>
      </c>
      <c r="E647" s="86">
        <v>0.71807570129078502</v>
      </c>
      <c r="F647" s="56">
        <v>3.7224229598085773E-2</v>
      </c>
      <c r="G647" s="86">
        <v>5.2736023866382302</v>
      </c>
      <c r="H647" s="56">
        <v>0.27337756408741154</v>
      </c>
    </row>
    <row r="648" spans="1:8" x14ac:dyDescent="0.25">
      <c r="A648" s="44" t="s">
        <v>543</v>
      </c>
      <c r="B648" s="71">
        <v>9.7052992586323992</v>
      </c>
      <c r="C648" s="71">
        <v>6.6230158528226264</v>
      </c>
      <c r="D648" s="56">
        <v>0.68241232715537037</v>
      </c>
      <c r="E648" s="86">
        <v>0.80362478667617698</v>
      </c>
      <c r="F648" s="56">
        <v>8.2802679779440211E-2</v>
      </c>
      <c r="G648" s="86">
        <v>5.8193910661464496</v>
      </c>
      <c r="H648" s="56">
        <v>0.59960964737593014</v>
      </c>
    </row>
    <row r="649" spans="1:8" x14ac:dyDescent="0.25">
      <c r="A649" s="43" t="s">
        <v>550</v>
      </c>
      <c r="B649" s="71">
        <v>170.43610507376727</v>
      </c>
      <c r="C649" s="71">
        <v>24.615406853966924</v>
      </c>
      <c r="D649" s="56">
        <v>0.14442601139772004</v>
      </c>
      <c r="E649" s="86">
        <v>9.8333444163796244</v>
      </c>
      <c r="F649" s="56">
        <v>5.7695195581497286E-2</v>
      </c>
      <c r="G649" s="86">
        <v>14.782062437587298</v>
      </c>
      <c r="H649" s="56">
        <v>8.6730815816222759E-2</v>
      </c>
    </row>
    <row r="650" spans="1:8" x14ac:dyDescent="0.25">
      <c r="A650" s="44" t="s">
        <v>544</v>
      </c>
      <c r="B650" s="71">
        <v>31.1403588779113</v>
      </c>
      <c r="C650" s="71">
        <v>4.0815681803140729</v>
      </c>
      <c r="D650" s="56">
        <v>0.13107004310118081</v>
      </c>
      <c r="E650" s="86">
        <v>0.42664349646413302</v>
      </c>
      <c r="F650" s="56">
        <v>1.3700660873460993E-2</v>
      </c>
      <c r="G650" s="86">
        <v>3.6549246838499396</v>
      </c>
      <c r="H650" s="56">
        <v>0.11736938222771982</v>
      </c>
    </row>
    <row r="651" spans="1:8" x14ac:dyDescent="0.25">
      <c r="A651" s="44" t="s">
        <v>545</v>
      </c>
      <c r="B651" s="71">
        <v>10.108231523865399</v>
      </c>
      <c r="C651" s="71">
        <v>1.7358403048912061</v>
      </c>
      <c r="D651" s="56">
        <v>0.17172542009874928</v>
      </c>
      <c r="E651" s="86">
        <v>1.33570742792068</v>
      </c>
      <c r="F651" s="56">
        <v>0.13214056531719645</v>
      </c>
      <c r="G651" s="86">
        <v>0.40013287697052602</v>
      </c>
      <c r="H651" s="56">
        <v>3.9584854781552804E-2</v>
      </c>
    </row>
    <row r="652" spans="1:8" x14ac:dyDescent="0.25">
      <c r="A652" s="44" t="s">
        <v>546</v>
      </c>
      <c r="B652" s="71">
        <v>1.5892421127504499</v>
      </c>
      <c r="C652" s="71">
        <v>1.3169895629066011</v>
      </c>
      <c r="D652" s="56">
        <v>0.82869032499228823</v>
      </c>
      <c r="E652" s="86">
        <v>0.18233474325497098</v>
      </c>
      <c r="F652" s="56">
        <v>0.11473062649932561</v>
      </c>
      <c r="G652" s="86">
        <v>1.1346548196516302</v>
      </c>
      <c r="H652" s="56">
        <v>0.7139596984929627</v>
      </c>
    </row>
    <row r="653" spans="1:8" x14ac:dyDescent="0.25">
      <c r="A653" s="44" t="s">
        <v>547</v>
      </c>
      <c r="B653" s="71">
        <v>2.7467368915543</v>
      </c>
      <c r="C653" s="71">
        <v>0.13121671761699649</v>
      </c>
      <c r="D653" s="56">
        <v>4.7771855404302919E-2</v>
      </c>
      <c r="E653" s="86">
        <v>6.9396698113424998E-2</v>
      </c>
      <c r="F653" s="56">
        <v>2.5265142186281769E-2</v>
      </c>
      <c r="G653" s="86">
        <v>6.1820019503571501E-2</v>
      </c>
      <c r="H653" s="56">
        <v>2.2506713218021154E-2</v>
      </c>
    </row>
    <row r="654" spans="1:8" x14ac:dyDescent="0.25">
      <c r="A654" s="44" t="s">
        <v>548</v>
      </c>
      <c r="B654" s="71">
        <v>21.838140299284802</v>
      </c>
      <c r="C654" s="71">
        <v>4.6704893506318292</v>
      </c>
      <c r="D654" s="56">
        <v>0.2138684561333635</v>
      </c>
      <c r="E654" s="86">
        <v>3.0667482901992997</v>
      </c>
      <c r="F654" s="56">
        <v>0.14043083560094793</v>
      </c>
      <c r="G654" s="86">
        <v>1.60374106043253</v>
      </c>
      <c r="H654" s="56">
        <v>7.3437620532415593E-2</v>
      </c>
    </row>
    <row r="655" spans="1:8" x14ac:dyDescent="0.25">
      <c r="A655" s="44" t="s">
        <v>549</v>
      </c>
      <c r="B655" s="71">
        <v>19.810367902686099</v>
      </c>
      <c r="C655" s="71">
        <v>5.6711564609486693</v>
      </c>
      <c r="D655" s="56">
        <v>0.28627214238558962</v>
      </c>
      <c r="E655" s="86">
        <v>2.0831055610718998</v>
      </c>
      <c r="F655" s="56">
        <v>0.10515229052305738</v>
      </c>
      <c r="G655" s="86">
        <v>3.58805089987677</v>
      </c>
      <c r="H655" s="56">
        <v>0.18111985186253224</v>
      </c>
    </row>
    <row r="656" spans="1:8" x14ac:dyDescent="0.25">
      <c r="A656" s="44" t="s">
        <v>551</v>
      </c>
      <c r="B656" s="71">
        <v>17.263354167739301</v>
      </c>
      <c r="C656" s="71">
        <v>1.806752940362049</v>
      </c>
      <c r="D656" s="56">
        <v>0.10465827919688969</v>
      </c>
      <c r="E656" s="86">
        <v>0.85890338226515806</v>
      </c>
      <c r="F656" s="56">
        <v>4.9752983917240375E-2</v>
      </c>
      <c r="G656" s="86">
        <v>0.94784955809689098</v>
      </c>
      <c r="H656" s="56">
        <v>5.4905295279649317E-2</v>
      </c>
    </row>
    <row r="657" spans="1:8" x14ac:dyDescent="0.25">
      <c r="A657" s="44" t="s">
        <v>552</v>
      </c>
      <c r="B657" s="71">
        <v>9.0546094941782194</v>
      </c>
      <c r="C657" s="71">
        <v>1.8452763466256892</v>
      </c>
      <c r="D657" s="56">
        <v>0.20379413908596875</v>
      </c>
      <c r="E657" s="86">
        <v>0.23049509324040901</v>
      </c>
      <c r="F657" s="56">
        <v>2.5456105355908375E-2</v>
      </c>
      <c r="G657" s="86">
        <v>1.6147812533852801</v>
      </c>
      <c r="H657" s="56">
        <v>0.17833803373006035</v>
      </c>
    </row>
    <row r="658" spans="1:8" x14ac:dyDescent="0.25">
      <c r="A658" s="44" t="s">
        <v>550</v>
      </c>
      <c r="B658" s="71">
        <v>56.885063803797401</v>
      </c>
      <c r="C658" s="71">
        <v>3.3561169896698102</v>
      </c>
      <c r="D658" s="56">
        <v>5.8998210870351002E-2</v>
      </c>
      <c r="E658" s="86">
        <v>1.58000972384965</v>
      </c>
      <c r="F658" s="56">
        <v>2.777547598960723E-2</v>
      </c>
      <c r="G658" s="86">
        <v>1.77610726582016</v>
      </c>
      <c r="H658" s="56">
        <v>3.1222734880743772E-2</v>
      </c>
    </row>
    <row r="659" spans="1:8" x14ac:dyDescent="0.25">
      <c r="A659" s="43" t="s">
        <v>441</v>
      </c>
      <c r="B659" s="71">
        <v>235.12856584893589</v>
      </c>
      <c r="C659" s="71">
        <v>44.19085174879369</v>
      </c>
      <c r="D659" s="56">
        <v>0.18794335596460529</v>
      </c>
      <c r="E659" s="86">
        <v>23.759231019622842</v>
      </c>
      <c r="F659" s="56">
        <v>0.10104782859470823</v>
      </c>
      <c r="G659" s="86">
        <v>20.431620729170845</v>
      </c>
      <c r="H659" s="56">
        <v>8.689552736989703E-2</v>
      </c>
    </row>
    <row r="660" spans="1:8" x14ac:dyDescent="0.25">
      <c r="A660" s="44" t="s">
        <v>429</v>
      </c>
      <c r="B660" s="71">
        <v>6.3644314298435898</v>
      </c>
      <c r="C660" s="71">
        <v>2.1808779743519544</v>
      </c>
      <c r="D660" s="56">
        <v>0.34266658355773205</v>
      </c>
      <c r="E660" s="86">
        <v>2.1387126251448096</v>
      </c>
      <c r="F660" s="56">
        <v>0.336041427851061</v>
      </c>
      <c r="G660" s="86">
        <v>4.2165349207144799E-2</v>
      </c>
      <c r="H660" s="56">
        <v>6.6251557066710418E-3</v>
      </c>
    </row>
    <row r="661" spans="1:8" x14ac:dyDescent="0.25">
      <c r="A661" s="44" t="s">
        <v>430</v>
      </c>
      <c r="B661" s="71">
        <v>11.8499927022077</v>
      </c>
      <c r="C661" s="71">
        <v>6.1129465193771013</v>
      </c>
      <c r="D661" s="56">
        <v>0.51586078346176834</v>
      </c>
      <c r="E661" s="86">
        <v>5.1240298716653694</v>
      </c>
      <c r="F661" s="56">
        <v>0.43240785040405488</v>
      </c>
      <c r="G661" s="86">
        <v>0.98891664771173204</v>
      </c>
      <c r="H661" s="56">
        <v>8.3452933057713438E-2</v>
      </c>
    </row>
    <row r="662" spans="1:8" x14ac:dyDescent="0.25">
      <c r="A662" s="44" t="s">
        <v>431</v>
      </c>
      <c r="B662" s="71">
        <v>8.0009703549396196</v>
      </c>
      <c r="C662" s="71">
        <v>1.371661632221352</v>
      </c>
      <c r="D662" s="56">
        <v>0.17143690969614939</v>
      </c>
      <c r="E662" s="86">
        <v>1.01369284972579</v>
      </c>
      <c r="F662" s="56">
        <v>0.12669623867559499</v>
      </c>
      <c r="G662" s="86">
        <v>0.35796878249556197</v>
      </c>
      <c r="H662" s="56">
        <v>4.4740671020554408E-2</v>
      </c>
    </row>
    <row r="663" spans="1:8" x14ac:dyDescent="0.25">
      <c r="A663" s="44" t="s">
        <v>432</v>
      </c>
      <c r="B663" s="71">
        <v>11.6869417382552</v>
      </c>
      <c r="C663" s="71">
        <v>5.3375462732264598</v>
      </c>
      <c r="D663" s="56">
        <v>0.4567102662756431</v>
      </c>
      <c r="E663" s="86">
        <v>4.1369110371368896</v>
      </c>
      <c r="F663" s="56">
        <v>0.35397721061579529</v>
      </c>
      <c r="G663" s="86">
        <v>1.20063523608957</v>
      </c>
      <c r="H663" s="56">
        <v>0.10273305565984782</v>
      </c>
    </row>
    <row r="664" spans="1:8" x14ac:dyDescent="0.25">
      <c r="A664" s="44" t="s">
        <v>433</v>
      </c>
      <c r="B664" s="71">
        <v>5.3090579724211899</v>
      </c>
      <c r="C664" s="71">
        <v>0.2002868601226464</v>
      </c>
      <c r="D664" s="56">
        <v>3.7725498791512685E-2</v>
      </c>
      <c r="E664" s="86">
        <v>7.2349517687926398E-2</v>
      </c>
      <c r="F664" s="56">
        <v>1.3627562189706413E-2</v>
      </c>
      <c r="G664" s="86">
        <v>0.12793734243471999</v>
      </c>
      <c r="H664" s="56">
        <v>2.4097936601806272E-2</v>
      </c>
    </row>
    <row r="665" spans="1:8" x14ac:dyDescent="0.25">
      <c r="A665" s="44" t="s">
        <v>434</v>
      </c>
      <c r="B665" s="71">
        <v>9.4922470205937</v>
      </c>
      <c r="C665" s="71">
        <v>0.84934768518539394</v>
      </c>
      <c r="D665" s="56">
        <v>8.9478042800899507E-2</v>
      </c>
      <c r="E665" s="86">
        <v>0.42018228078088299</v>
      </c>
      <c r="F665" s="56">
        <v>4.4265839254845091E-2</v>
      </c>
      <c r="G665" s="86">
        <v>0.42916540440451095</v>
      </c>
      <c r="H665" s="56">
        <v>4.5212203546054416E-2</v>
      </c>
    </row>
    <row r="666" spans="1:8" x14ac:dyDescent="0.25">
      <c r="A666" s="44" t="s">
        <v>435</v>
      </c>
      <c r="B666" s="71">
        <v>45.579198856516605</v>
      </c>
      <c r="C666" s="71">
        <v>0.73827348303717666</v>
      </c>
      <c r="D666" s="56">
        <v>1.6197596744981474E-2</v>
      </c>
      <c r="E666" s="86">
        <v>0.64837839241150297</v>
      </c>
      <c r="F666" s="56">
        <v>1.4225313491195825E-2</v>
      </c>
      <c r="G666" s="86">
        <v>8.9895090625673704E-2</v>
      </c>
      <c r="H666" s="56">
        <v>1.9722832537856492E-3</v>
      </c>
    </row>
    <row r="667" spans="1:8" x14ac:dyDescent="0.25">
      <c r="A667" s="44" t="s">
        <v>436</v>
      </c>
      <c r="B667" s="71">
        <v>43.191833167400596</v>
      </c>
      <c r="C667" s="71">
        <v>13.73551645727092</v>
      </c>
      <c r="D667" s="56">
        <v>0.31801188905401495</v>
      </c>
      <c r="E667" s="86">
        <v>3.4553240183991201</v>
      </c>
      <c r="F667" s="56">
        <v>7.9999475942758899E-2</v>
      </c>
      <c r="G667" s="86">
        <v>10.280192438871801</v>
      </c>
      <c r="H667" s="56">
        <v>0.23801241311125604</v>
      </c>
    </row>
    <row r="668" spans="1:8" x14ac:dyDescent="0.25">
      <c r="A668" s="44" t="s">
        <v>437</v>
      </c>
      <c r="B668" s="71">
        <v>17.957862128368099</v>
      </c>
      <c r="C668" s="71">
        <v>4.2995981116306705</v>
      </c>
      <c r="D668" s="56">
        <v>0.23942705879440851</v>
      </c>
      <c r="E668" s="86">
        <v>2.2735719096823899</v>
      </c>
      <c r="F668" s="56">
        <v>0.12660593412680346</v>
      </c>
      <c r="G668" s="86">
        <v>2.0260262019482802</v>
      </c>
      <c r="H668" s="56">
        <v>0.11282112466760502</v>
      </c>
    </row>
    <row r="669" spans="1:8" x14ac:dyDescent="0.25">
      <c r="A669" s="44" t="s">
        <v>438</v>
      </c>
      <c r="B669" s="71">
        <v>2.93795655954129</v>
      </c>
      <c r="C669" s="71">
        <v>1.7185199090204839</v>
      </c>
      <c r="D669" s="56">
        <v>0.5849371405575855</v>
      </c>
      <c r="E669" s="86">
        <v>0.61271611741680398</v>
      </c>
      <c r="F669" s="56">
        <v>0.20855179612065769</v>
      </c>
      <c r="G669" s="86">
        <v>1.10580379160368</v>
      </c>
      <c r="H669" s="56">
        <v>0.37638534443692789</v>
      </c>
    </row>
    <row r="670" spans="1:8" x14ac:dyDescent="0.25">
      <c r="A670" s="44" t="s">
        <v>439</v>
      </c>
      <c r="B670" s="71">
        <v>20.906252074114501</v>
      </c>
      <c r="C670" s="71">
        <v>0</v>
      </c>
      <c r="D670" s="56">
        <v>0</v>
      </c>
      <c r="E670" s="86">
        <v>0</v>
      </c>
      <c r="F670" s="56">
        <v>0</v>
      </c>
      <c r="G670" s="86">
        <v>0</v>
      </c>
      <c r="H670" s="56">
        <v>0</v>
      </c>
    </row>
    <row r="671" spans="1:8" x14ac:dyDescent="0.25">
      <c r="A671" s="44" t="s">
        <v>443</v>
      </c>
      <c r="B671" s="71">
        <v>12.670323149248599</v>
      </c>
      <c r="C671" s="71">
        <v>2.4812954783577172</v>
      </c>
      <c r="D671" s="56">
        <v>0.1958352166025748</v>
      </c>
      <c r="E671" s="86">
        <v>1.7285200958373901</v>
      </c>
      <c r="F671" s="56">
        <v>0.13642273172329455</v>
      </c>
      <c r="G671" s="86">
        <v>0.75277538252032694</v>
      </c>
      <c r="H671" s="56">
        <v>5.9412484879280254E-2</v>
      </c>
    </row>
    <row r="672" spans="1:8" x14ac:dyDescent="0.25">
      <c r="A672" s="44" t="s">
        <v>440</v>
      </c>
      <c r="B672" s="71">
        <v>19.7659385673036</v>
      </c>
      <c r="C672" s="71">
        <v>1.044088225181109</v>
      </c>
      <c r="D672" s="56">
        <v>5.2822597906290056E-2</v>
      </c>
      <c r="E672" s="86">
        <v>0.64209015453504403</v>
      </c>
      <c r="F672" s="56">
        <v>3.2484678243267236E-2</v>
      </c>
      <c r="G672" s="86">
        <v>0.40199807064606502</v>
      </c>
      <c r="H672" s="56">
        <v>2.033791966302282E-2</v>
      </c>
    </row>
    <row r="673" spans="1:8" x14ac:dyDescent="0.25">
      <c r="A673" s="44" t="s">
        <v>441</v>
      </c>
      <c r="B673" s="71">
        <v>13.3851851819116</v>
      </c>
      <c r="C673" s="71">
        <v>3.7316182803313604</v>
      </c>
      <c r="D673" s="56">
        <v>0.27878719865408919</v>
      </c>
      <c r="E673" s="86">
        <v>1.1034772897195801</v>
      </c>
      <c r="F673" s="56">
        <v>8.2440195987037321E-2</v>
      </c>
      <c r="G673" s="86">
        <v>2.6281409906117803</v>
      </c>
      <c r="H673" s="56">
        <v>0.19634700266705188</v>
      </c>
    </row>
    <row r="674" spans="1:8" x14ac:dyDescent="0.25">
      <c r="A674" s="44" t="s">
        <v>442</v>
      </c>
      <c r="B674" s="71">
        <v>6.0303749462700402</v>
      </c>
      <c r="C674" s="71">
        <v>0.38927485947934298</v>
      </c>
      <c r="D674" s="56">
        <v>6.4552347565074816E-2</v>
      </c>
      <c r="E674" s="86">
        <v>0.38927485947934298</v>
      </c>
      <c r="F674" s="56">
        <v>6.4552347565074816E-2</v>
      </c>
      <c r="G674" s="86">
        <v>0</v>
      </c>
      <c r="H674" s="56">
        <v>0</v>
      </c>
    </row>
    <row r="675" spans="1:8" x14ac:dyDescent="0.25">
      <c r="A675" s="42" t="s">
        <v>662</v>
      </c>
      <c r="B675" s="71">
        <v>288.60706694877621</v>
      </c>
      <c r="C675" s="71">
        <v>109.67596412282522</v>
      </c>
      <c r="D675" s="56">
        <v>0.38001829020455413</v>
      </c>
      <c r="E675" s="86">
        <v>39.814095301368816</v>
      </c>
      <c r="F675" s="56">
        <v>0.13795260012962632</v>
      </c>
      <c r="G675" s="86">
        <v>69.861868821456426</v>
      </c>
      <c r="H675" s="56">
        <v>0.2420656900749279</v>
      </c>
    </row>
    <row r="676" spans="1:8" x14ac:dyDescent="0.25">
      <c r="A676" s="43" t="s">
        <v>141</v>
      </c>
      <c r="B676" s="71">
        <v>107.25107376198834</v>
      </c>
      <c r="C676" s="71">
        <v>43.214031707806576</v>
      </c>
      <c r="D676" s="56">
        <v>0.40292400059049466</v>
      </c>
      <c r="E676" s="86">
        <v>17.68011486600998</v>
      </c>
      <c r="F676" s="56">
        <v>0.16484790544144765</v>
      </c>
      <c r="G676" s="86">
        <v>25.533916841796604</v>
      </c>
      <c r="H676" s="56">
        <v>0.2380760951490471</v>
      </c>
    </row>
    <row r="677" spans="1:8" x14ac:dyDescent="0.25">
      <c r="A677" s="44" t="s">
        <v>138</v>
      </c>
      <c r="B677" s="71">
        <v>11.486603614200799</v>
      </c>
      <c r="C677" s="71">
        <v>6.95365680421639</v>
      </c>
      <c r="D677" s="56">
        <v>0.60537100763359131</v>
      </c>
      <c r="E677" s="86">
        <v>2.34897784887848</v>
      </c>
      <c r="F677" s="56">
        <v>0.20449716276223348</v>
      </c>
      <c r="G677" s="86">
        <v>4.6046789553379099</v>
      </c>
      <c r="H677" s="56">
        <v>0.40087384487135785</v>
      </c>
    </row>
    <row r="678" spans="1:8" x14ac:dyDescent="0.25">
      <c r="A678" s="44" t="s">
        <v>139</v>
      </c>
      <c r="B678" s="71">
        <v>18.976606326335901</v>
      </c>
      <c r="C678" s="71">
        <v>5.9145082802102396</v>
      </c>
      <c r="D678" s="56">
        <v>0.31167365642201433</v>
      </c>
      <c r="E678" s="86">
        <v>2.4001119111257898</v>
      </c>
      <c r="F678" s="56">
        <v>0.12647740432887061</v>
      </c>
      <c r="G678" s="86">
        <v>3.5143963690844497</v>
      </c>
      <c r="H678" s="56">
        <v>0.18519625209314375</v>
      </c>
    </row>
    <row r="679" spans="1:8" x14ac:dyDescent="0.25">
      <c r="A679" s="44" t="s">
        <v>140</v>
      </c>
      <c r="B679" s="71">
        <v>6.5003544131511397</v>
      </c>
      <c r="C679" s="71">
        <v>4.5367832117815299</v>
      </c>
      <c r="D679" s="56">
        <v>0.69792859333992208</v>
      </c>
      <c r="E679" s="86">
        <v>1.2035032567135</v>
      </c>
      <c r="F679" s="56">
        <v>0.18514425217779543</v>
      </c>
      <c r="G679" s="86">
        <v>3.3332799550680301</v>
      </c>
      <c r="H679" s="56">
        <v>0.51278434116212668</v>
      </c>
    </row>
    <row r="680" spans="1:8" x14ac:dyDescent="0.25">
      <c r="A680" s="44" t="s">
        <v>141</v>
      </c>
      <c r="B680" s="71">
        <v>20.592730055528701</v>
      </c>
      <c r="C680" s="71">
        <v>13.80626818456453</v>
      </c>
      <c r="D680" s="56">
        <v>0.67044379969706092</v>
      </c>
      <c r="E680" s="86">
        <v>4.3179996868829305</v>
      </c>
      <c r="F680" s="56">
        <v>0.2096856354276174</v>
      </c>
      <c r="G680" s="86">
        <v>9.4882684976816005</v>
      </c>
      <c r="H680" s="56">
        <v>0.46075816426944355</v>
      </c>
    </row>
    <row r="681" spans="1:8" x14ac:dyDescent="0.25">
      <c r="A681" s="44" t="s">
        <v>142</v>
      </c>
      <c r="B681" s="71">
        <v>6.8215275257369505</v>
      </c>
      <c r="C681" s="71">
        <v>0.19486466726483431</v>
      </c>
      <c r="D681" s="56">
        <v>2.8566133689210977E-2</v>
      </c>
      <c r="E681" s="86">
        <v>0.180279014397384</v>
      </c>
      <c r="F681" s="56">
        <v>2.6427953814920347E-2</v>
      </c>
      <c r="G681" s="86">
        <v>1.45856528674503E-2</v>
      </c>
      <c r="H681" s="56">
        <v>2.1381798742906291E-3</v>
      </c>
    </row>
    <row r="682" spans="1:8" x14ac:dyDescent="0.25">
      <c r="A682" s="44" t="s">
        <v>143</v>
      </c>
      <c r="B682" s="71">
        <v>0.92642947695822708</v>
      </c>
      <c r="C682" s="71">
        <v>0.538843856746828</v>
      </c>
      <c r="D682" s="56">
        <v>0.58163505172140006</v>
      </c>
      <c r="E682" s="86">
        <v>0.10241574782794299</v>
      </c>
      <c r="F682" s="56">
        <v>0.11054888728736008</v>
      </c>
      <c r="G682" s="86">
        <v>0.436428108918885</v>
      </c>
      <c r="H682" s="56">
        <v>0.47108616443403994</v>
      </c>
    </row>
    <row r="683" spans="1:8" x14ac:dyDescent="0.25">
      <c r="A683" s="44" t="s">
        <v>144</v>
      </c>
      <c r="B683" s="71">
        <v>9.1092841178827211</v>
      </c>
      <c r="C683" s="71">
        <v>0.95741575231839504</v>
      </c>
      <c r="D683" s="56">
        <v>0.105103292413381</v>
      </c>
      <c r="E683" s="86">
        <v>0.50428248647787299</v>
      </c>
      <c r="F683" s="56">
        <v>5.5359178608547319E-2</v>
      </c>
      <c r="G683" s="86">
        <v>0.45313326584052199</v>
      </c>
      <c r="H683" s="56">
        <v>4.9744113804833671E-2</v>
      </c>
    </row>
    <row r="684" spans="1:8" x14ac:dyDescent="0.25">
      <c r="A684" s="44" t="s">
        <v>145</v>
      </c>
      <c r="B684" s="71">
        <v>26.010861389884699</v>
      </c>
      <c r="C684" s="71">
        <v>8.6770983385038498</v>
      </c>
      <c r="D684" s="56">
        <v>0.33359519350167566</v>
      </c>
      <c r="E684" s="86">
        <v>5.78516308575281</v>
      </c>
      <c r="F684" s="56">
        <v>0.22241336028965916</v>
      </c>
      <c r="G684" s="86">
        <v>2.8919352527510402</v>
      </c>
      <c r="H684" s="56">
        <v>0.1111818332120165</v>
      </c>
    </row>
    <row r="685" spans="1:8" x14ac:dyDescent="0.25">
      <c r="A685" s="44" t="s">
        <v>146</v>
      </c>
      <c r="B685" s="71">
        <v>6.8266768423091895</v>
      </c>
      <c r="C685" s="71">
        <v>1.6345926121999901</v>
      </c>
      <c r="D685" s="56">
        <v>0.23944192027215885</v>
      </c>
      <c r="E685" s="86">
        <v>0.83738182795327309</v>
      </c>
      <c r="F685" s="56">
        <v>0.12266317086572691</v>
      </c>
      <c r="G685" s="86">
        <v>0.79721078424671699</v>
      </c>
      <c r="H685" s="56">
        <v>0.11677874940643194</v>
      </c>
    </row>
    <row r="686" spans="1:8" x14ac:dyDescent="0.25">
      <c r="A686" s="43" t="s">
        <v>127</v>
      </c>
      <c r="B686" s="71">
        <v>125.70349369018254</v>
      </c>
      <c r="C686" s="71">
        <v>42.065711842761701</v>
      </c>
      <c r="D686" s="56">
        <v>0.33464234451939534</v>
      </c>
      <c r="E686" s="86">
        <v>14.995542296172468</v>
      </c>
      <c r="F686" s="56">
        <v>0.11929296359201846</v>
      </c>
      <c r="G686" s="86">
        <v>27.070169546589231</v>
      </c>
      <c r="H686" s="56">
        <v>0.21534938092737685</v>
      </c>
    </row>
    <row r="687" spans="1:8" x14ac:dyDescent="0.25">
      <c r="A687" s="44" t="s">
        <v>121</v>
      </c>
      <c r="B687" s="71">
        <v>4.8691677537087594</v>
      </c>
      <c r="C687" s="71">
        <v>3.8417646511127197</v>
      </c>
      <c r="D687" s="56">
        <v>0.78899821189904895</v>
      </c>
      <c r="E687" s="86">
        <v>2.6964567958134498</v>
      </c>
      <c r="F687" s="56">
        <v>0.553781864212751</v>
      </c>
      <c r="G687" s="86">
        <v>1.1453078552992699</v>
      </c>
      <c r="H687" s="56">
        <v>0.23521634768629796</v>
      </c>
    </row>
    <row r="688" spans="1:8" x14ac:dyDescent="0.25">
      <c r="A688" s="44" t="s">
        <v>122</v>
      </c>
      <c r="B688" s="71">
        <v>12.719969258859301</v>
      </c>
      <c r="C688" s="71">
        <v>2.0189144115160662</v>
      </c>
      <c r="D688" s="56">
        <v>0.15872007002767852</v>
      </c>
      <c r="E688" s="86">
        <v>0.27357557342372596</v>
      </c>
      <c r="F688" s="56">
        <v>2.1507565612486363E-2</v>
      </c>
      <c r="G688" s="86">
        <v>1.74533883809234</v>
      </c>
      <c r="H688" s="56">
        <v>0.13721250441519214</v>
      </c>
    </row>
    <row r="689" spans="1:8" x14ac:dyDescent="0.25">
      <c r="A689" s="44" t="s">
        <v>123</v>
      </c>
      <c r="B689" s="71">
        <v>13.9834383953153</v>
      </c>
      <c r="C689" s="71">
        <v>2.664949323136252</v>
      </c>
      <c r="D689" s="56">
        <v>0.19057897262443388</v>
      </c>
      <c r="E689" s="86">
        <v>6.7698959653872001E-2</v>
      </c>
      <c r="F689" s="56">
        <v>4.841367175940958E-3</v>
      </c>
      <c r="G689" s="86">
        <v>2.59725036348238</v>
      </c>
      <c r="H689" s="56">
        <v>0.18573760544849291</v>
      </c>
    </row>
    <row r="690" spans="1:8" x14ac:dyDescent="0.25">
      <c r="A690" s="44" t="s">
        <v>124</v>
      </c>
      <c r="B690" s="71">
        <v>0.56384493221387499</v>
      </c>
      <c r="C690" s="71">
        <v>0</v>
      </c>
      <c r="D690" s="56">
        <v>0</v>
      </c>
      <c r="E690" s="86">
        <v>0</v>
      </c>
      <c r="F690" s="56">
        <v>0</v>
      </c>
      <c r="G690" s="86">
        <v>0</v>
      </c>
      <c r="H690" s="56">
        <v>0</v>
      </c>
    </row>
    <row r="691" spans="1:8" x14ac:dyDescent="0.25">
      <c r="A691" s="44" t="s">
        <v>125</v>
      </c>
      <c r="B691" s="71">
        <v>13.2130258063259</v>
      </c>
      <c r="C691" s="71">
        <v>8.0912896173815465</v>
      </c>
      <c r="D691" s="56">
        <v>0.61237219513396701</v>
      </c>
      <c r="E691" s="86">
        <v>0.54144802829582606</v>
      </c>
      <c r="F691" s="56">
        <v>4.0978352440407789E-2</v>
      </c>
      <c r="G691" s="86">
        <v>7.5498415890857205</v>
      </c>
      <c r="H691" s="56">
        <v>0.57139384269355931</v>
      </c>
    </row>
    <row r="692" spans="1:8" x14ac:dyDescent="0.25">
      <c r="A692" s="44" t="s">
        <v>126</v>
      </c>
      <c r="B692" s="71">
        <v>5.7008126058783102</v>
      </c>
      <c r="C692" s="71">
        <v>4.9865969670635</v>
      </c>
      <c r="D692" s="56">
        <v>0.87471687140209498</v>
      </c>
      <c r="E692" s="86">
        <v>2.7014830532315499</v>
      </c>
      <c r="F692" s="56">
        <v>0.47387683826792604</v>
      </c>
      <c r="G692" s="86">
        <v>2.2851139138319501</v>
      </c>
      <c r="H692" s="56">
        <v>0.40084003313416899</v>
      </c>
    </row>
    <row r="693" spans="1:8" x14ac:dyDescent="0.25">
      <c r="A693" s="44" t="s">
        <v>127</v>
      </c>
      <c r="B693" s="71">
        <v>7.29885267708387</v>
      </c>
      <c r="C693" s="71">
        <v>0.99027297835603101</v>
      </c>
      <c r="D693" s="56">
        <v>0.13567515637973904</v>
      </c>
      <c r="E693" s="86">
        <v>0.53746178957653101</v>
      </c>
      <c r="F693" s="56">
        <v>7.363647594422533E-2</v>
      </c>
      <c r="G693" s="86">
        <v>0.4528111887795</v>
      </c>
      <c r="H693" s="56">
        <v>6.2038680435513714E-2</v>
      </c>
    </row>
    <row r="694" spans="1:8" x14ac:dyDescent="0.25">
      <c r="A694" s="44" t="s">
        <v>128</v>
      </c>
      <c r="B694" s="71">
        <v>3.5361650040845998</v>
      </c>
      <c r="C694" s="71">
        <v>0.81755430928840278</v>
      </c>
      <c r="D694" s="56">
        <v>0.231198009239968</v>
      </c>
      <c r="E694" s="86">
        <v>5.1311267301267201E-3</v>
      </c>
      <c r="F694" s="56">
        <v>1.4510427890666276E-3</v>
      </c>
      <c r="G694" s="86">
        <v>0.81242318255827606</v>
      </c>
      <c r="H694" s="56">
        <v>0.22974696645090137</v>
      </c>
    </row>
    <row r="695" spans="1:8" x14ac:dyDescent="0.25">
      <c r="A695" s="44" t="s">
        <v>129</v>
      </c>
      <c r="B695" s="71">
        <v>1.1474302956995099</v>
      </c>
      <c r="C695" s="71">
        <v>0.24924613867784631</v>
      </c>
      <c r="D695" s="56">
        <v>0.21722115897758998</v>
      </c>
      <c r="E695" s="86">
        <v>2.4543423478698301E-2</v>
      </c>
      <c r="F695" s="56">
        <v>2.1389903657490456E-2</v>
      </c>
      <c r="G695" s="86">
        <v>0.224702715199148</v>
      </c>
      <c r="H695" s="56">
        <v>0.19583125532009951</v>
      </c>
    </row>
    <row r="696" spans="1:8" x14ac:dyDescent="0.25">
      <c r="A696" s="44" t="s">
        <v>130</v>
      </c>
      <c r="B696" s="71">
        <v>19.734854184197097</v>
      </c>
      <c r="C696" s="71">
        <v>6.08567426505825</v>
      </c>
      <c r="D696" s="56">
        <v>0.30837188905765622</v>
      </c>
      <c r="E696" s="86">
        <v>5.0115061585165206</v>
      </c>
      <c r="F696" s="56">
        <v>0.25394188939736578</v>
      </c>
      <c r="G696" s="86">
        <v>1.0741681065417299</v>
      </c>
      <c r="H696" s="56">
        <v>5.4429999660290468E-2</v>
      </c>
    </row>
    <row r="697" spans="1:8" x14ac:dyDescent="0.25">
      <c r="A697" s="44" t="s">
        <v>131</v>
      </c>
      <c r="B697" s="71">
        <v>1.5221214421840801</v>
      </c>
      <c r="C697" s="71">
        <v>6.8562801626074657E-2</v>
      </c>
      <c r="D697" s="56">
        <v>4.5044238735441784E-2</v>
      </c>
      <c r="E697" s="86">
        <v>4.1140926981886002E-4</v>
      </c>
      <c r="F697" s="56">
        <v>2.7028675795311846E-4</v>
      </c>
      <c r="G697" s="86">
        <v>6.8151392356255794E-2</v>
      </c>
      <c r="H697" s="56">
        <v>4.4773951977488666E-2</v>
      </c>
    </row>
    <row r="698" spans="1:8" x14ac:dyDescent="0.25">
      <c r="A698" s="44" t="s">
        <v>132</v>
      </c>
      <c r="B698" s="71">
        <v>8.0106137990677091</v>
      </c>
      <c r="C698" s="71">
        <v>2.3405498952087758</v>
      </c>
      <c r="D698" s="56">
        <v>0.29218109297457001</v>
      </c>
      <c r="E698" s="86">
        <v>5.4971883169760791E-3</v>
      </c>
      <c r="F698" s="56">
        <v>6.8623809047140092E-4</v>
      </c>
      <c r="G698" s="86">
        <v>2.3350527068917999</v>
      </c>
      <c r="H698" s="56">
        <v>0.29149485488409865</v>
      </c>
    </row>
    <row r="699" spans="1:8" x14ac:dyDescent="0.25">
      <c r="A699" s="44" t="s">
        <v>740</v>
      </c>
      <c r="B699" s="71">
        <v>8.4993910625019105</v>
      </c>
      <c r="C699" s="71">
        <v>0.86525563908424252</v>
      </c>
      <c r="D699" s="56">
        <v>0.10180207413936108</v>
      </c>
      <c r="E699" s="86">
        <v>3.1644291879901601E-2</v>
      </c>
      <c r="F699" s="56">
        <v>3.7231245917735988E-3</v>
      </c>
      <c r="G699" s="86">
        <v>0.83361134720434094</v>
      </c>
      <c r="H699" s="56">
        <v>9.8078949547587488E-2</v>
      </c>
    </row>
    <row r="700" spans="1:8" x14ac:dyDescent="0.25">
      <c r="A700" s="44" t="s">
        <v>133</v>
      </c>
      <c r="B700" s="71">
        <v>14.3255698515795</v>
      </c>
      <c r="C700" s="71">
        <v>4.9597221379751701</v>
      </c>
      <c r="D700" s="56">
        <v>0.34621464900597471</v>
      </c>
      <c r="E700" s="86">
        <v>1.62337839510509</v>
      </c>
      <c r="F700" s="56">
        <v>0.11332033642808984</v>
      </c>
      <c r="G700" s="86">
        <v>3.33634374287008</v>
      </c>
      <c r="H700" s="56">
        <v>0.23289431257788487</v>
      </c>
    </row>
    <row r="701" spans="1:8" x14ac:dyDescent="0.25">
      <c r="A701" s="44" t="s">
        <v>134</v>
      </c>
      <c r="B701" s="71">
        <v>10.5782366214828</v>
      </c>
      <c r="C701" s="71">
        <v>4.0853587072768196</v>
      </c>
      <c r="D701" s="56">
        <v>0.38620413339781734</v>
      </c>
      <c r="E701" s="86">
        <v>1.47530610288038</v>
      </c>
      <c r="F701" s="56">
        <v>0.13946616583375118</v>
      </c>
      <c r="G701" s="86">
        <v>2.61005260439644</v>
      </c>
      <c r="H701" s="56">
        <v>0.24673796756406619</v>
      </c>
    </row>
    <row r="702" spans="1:8" x14ac:dyDescent="0.25">
      <c r="A702" s="43" t="s">
        <v>118</v>
      </c>
      <c r="B702" s="71">
        <v>19.981378155542931</v>
      </c>
      <c r="C702" s="71">
        <v>18.0648816209935</v>
      </c>
      <c r="D702" s="56">
        <v>0.90408586837050653</v>
      </c>
      <c r="E702" s="86">
        <v>0.5261466601772401</v>
      </c>
      <c r="F702" s="56">
        <v>2.633185038997345E-2</v>
      </c>
      <c r="G702" s="86">
        <v>17.53873496081626</v>
      </c>
      <c r="H702" s="56">
        <v>0.8777540179805331</v>
      </c>
    </row>
    <row r="703" spans="1:8" x14ac:dyDescent="0.25">
      <c r="A703" s="44" t="s">
        <v>116</v>
      </c>
      <c r="B703" s="71">
        <v>2.91846344786501</v>
      </c>
      <c r="C703" s="71">
        <v>2.8389025850923697</v>
      </c>
      <c r="D703" s="56">
        <v>0.97273878388614299</v>
      </c>
      <c r="E703" s="86">
        <v>1.00189572193096E-2</v>
      </c>
      <c r="F703" s="56">
        <v>3.432956210789252E-3</v>
      </c>
      <c r="G703" s="86">
        <v>2.82888362787306</v>
      </c>
      <c r="H703" s="56">
        <v>0.96930582767535367</v>
      </c>
    </row>
    <row r="704" spans="1:8" x14ac:dyDescent="0.25">
      <c r="A704" s="44" t="s">
        <v>117</v>
      </c>
      <c r="B704" s="71">
        <v>4.7692408179442705</v>
      </c>
      <c r="C704" s="71">
        <v>3.6633352119036751</v>
      </c>
      <c r="D704" s="56">
        <v>0.76811705505001449</v>
      </c>
      <c r="E704" s="86">
        <v>0.378408351146785</v>
      </c>
      <c r="F704" s="56">
        <v>7.9343519354909367E-2</v>
      </c>
      <c r="G704" s="86">
        <v>3.2849268607568902</v>
      </c>
      <c r="H704" s="56">
        <v>0.68877353569510513</v>
      </c>
    </row>
    <row r="705" spans="1:8" x14ac:dyDescent="0.25">
      <c r="A705" s="44" t="s">
        <v>119</v>
      </c>
      <c r="B705" s="71">
        <v>4.3036029253380805</v>
      </c>
      <c r="C705" s="71">
        <v>4.2705346319822475</v>
      </c>
      <c r="D705" s="56">
        <v>0.99231613744819747</v>
      </c>
      <c r="E705" s="86">
        <v>2.0297411412067499E-2</v>
      </c>
      <c r="F705" s="56">
        <v>4.7163764325383216E-3</v>
      </c>
      <c r="G705" s="86">
        <v>4.2502372205701802</v>
      </c>
      <c r="H705" s="56">
        <v>0.98759976101565916</v>
      </c>
    </row>
    <row r="706" spans="1:8" x14ac:dyDescent="0.25">
      <c r="A706" s="44" t="s">
        <v>120</v>
      </c>
      <c r="B706" s="71">
        <v>7.9900709643955699</v>
      </c>
      <c r="C706" s="71">
        <v>7.2921091920152081</v>
      </c>
      <c r="D706" s="56">
        <v>0.91264636127882492</v>
      </c>
      <c r="E706" s="86">
        <v>0.117421940399078</v>
      </c>
      <c r="F706" s="56">
        <v>1.4695982166155979E-2</v>
      </c>
      <c r="G706" s="86">
        <v>7.1746872516161302</v>
      </c>
      <c r="H706" s="56">
        <v>0.89795037911266895</v>
      </c>
    </row>
    <row r="707" spans="1:8" x14ac:dyDescent="0.25">
      <c r="A707" s="43" t="s">
        <v>695</v>
      </c>
      <c r="B707" s="71">
        <v>10.001560951331067</v>
      </c>
      <c r="C707" s="71">
        <v>4.8293360188030547</v>
      </c>
      <c r="D707" s="56">
        <v>0.48285823006061251</v>
      </c>
      <c r="E707" s="86">
        <v>2.822671622583151</v>
      </c>
      <c r="F707" s="56">
        <v>0.28222310860461169</v>
      </c>
      <c r="G707" s="86">
        <v>2.0066643962199029</v>
      </c>
      <c r="H707" s="56">
        <v>0.20063512145600074</v>
      </c>
    </row>
    <row r="708" spans="1:8" x14ac:dyDescent="0.25">
      <c r="A708" s="44" t="s">
        <v>113</v>
      </c>
      <c r="B708" s="71">
        <v>1.8519222342947002</v>
      </c>
      <c r="C708" s="71">
        <v>0.55565013411932207</v>
      </c>
      <c r="D708" s="56">
        <v>0.30003966896101336</v>
      </c>
      <c r="E708" s="86">
        <v>0.34766947768357104</v>
      </c>
      <c r="F708" s="56">
        <v>0.18773438281871488</v>
      </c>
      <c r="G708" s="86">
        <v>0.207980656435751</v>
      </c>
      <c r="H708" s="56">
        <v>0.11230528614229847</v>
      </c>
    </row>
    <row r="709" spans="1:8" x14ac:dyDescent="0.25">
      <c r="A709" s="44" t="s">
        <v>114</v>
      </c>
      <c r="B709" s="71">
        <v>7.4766969718615703</v>
      </c>
      <c r="C709" s="71">
        <v>3.85331248308673</v>
      </c>
      <c r="D709" s="56">
        <v>0.51537630822656177</v>
      </c>
      <c r="E709" s="86">
        <v>2.32071640189822</v>
      </c>
      <c r="F709" s="56">
        <v>0.31039326732542449</v>
      </c>
      <c r="G709" s="86">
        <v>1.53259608118851</v>
      </c>
      <c r="H709" s="56">
        <v>0.20498304090113734</v>
      </c>
    </row>
    <row r="710" spans="1:8" x14ac:dyDescent="0.25">
      <c r="A710" s="44" t="s">
        <v>115</v>
      </c>
      <c r="B710" s="71">
        <v>0.67294174517479599</v>
      </c>
      <c r="C710" s="71">
        <v>0.42037340159700198</v>
      </c>
      <c r="D710" s="56">
        <v>0.62468022620265651</v>
      </c>
      <c r="E710" s="86">
        <v>0.15428574300136</v>
      </c>
      <c r="F710" s="56">
        <v>0.22927057818546304</v>
      </c>
      <c r="G710" s="86">
        <v>0.26608765859564198</v>
      </c>
      <c r="H710" s="56">
        <v>0.39540964801719347</v>
      </c>
    </row>
    <row r="711" spans="1:8" x14ac:dyDescent="0.25">
      <c r="A711" s="43" t="s">
        <v>135</v>
      </c>
      <c r="B711" s="71">
        <v>25.66956038973138</v>
      </c>
      <c r="C711" s="71">
        <v>17.181994508867113</v>
      </c>
      <c r="D711" s="56">
        <v>0.66935289299852774</v>
      </c>
      <c r="E711" s="86">
        <v>5.4575656897499547</v>
      </c>
      <c r="F711" s="56">
        <v>0.21260845947066356</v>
      </c>
      <c r="G711" s="86">
        <v>11.72442881911716</v>
      </c>
      <c r="H711" s="56">
        <v>0.45674443352786415</v>
      </c>
    </row>
    <row r="712" spans="1:8" x14ac:dyDescent="0.25">
      <c r="A712" s="44" t="s">
        <v>135</v>
      </c>
      <c r="B712" s="71">
        <v>17.981565532286801</v>
      </c>
      <c r="C712" s="71">
        <v>11.60619009999307</v>
      </c>
      <c r="D712" s="56">
        <v>0.64544936752884918</v>
      </c>
      <c r="E712" s="86">
        <v>4.8492130728033898</v>
      </c>
      <c r="F712" s="56">
        <v>0.26967691239655328</v>
      </c>
      <c r="G712" s="86">
        <v>6.7569770271896799</v>
      </c>
      <c r="H712" s="56">
        <v>0.37577245513229585</v>
      </c>
    </row>
    <row r="713" spans="1:8" x14ac:dyDescent="0.25">
      <c r="A713" s="44" t="s">
        <v>136</v>
      </c>
      <c r="B713" s="71">
        <v>3.6734795213844098</v>
      </c>
      <c r="C713" s="71">
        <v>2.30786396749461</v>
      </c>
      <c r="D713" s="56">
        <v>0.62825012472775521</v>
      </c>
      <c r="E713" s="86">
        <v>0</v>
      </c>
      <c r="F713" s="56">
        <v>0</v>
      </c>
      <c r="G713" s="86">
        <v>2.30786396749461</v>
      </c>
      <c r="H713" s="56">
        <v>0.62825012472775521</v>
      </c>
    </row>
    <row r="714" spans="1:8" x14ac:dyDescent="0.25">
      <c r="A714" s="44" t="s">
        <v>137</v>
      </c>
      <c r="B714" s="71">
        <v>4.0145153360601702</v>
      </c>
      <c r="C714" s="71">
        <v>3.2679404413794351</v>
      </c>
      <c r="D714" s="56">
        <v>0.81403112650369869</v>
      </c>
      <c r="E714" s="86">
        <v>0.60835261694656506</v>
      </c>
      <c r="F714" s="56">
        <v>0.15153824709101746</v>
      </c>
      <c r="G714" s="86">
        <v>2.6595878244328701</v>
      </c>
      <c r="H714" s="56">
        <v>0.66249287941268131</v>
      </c>
    </row>
    <row r="715" spans="1:8" x14ac:dyDescent="0.25">
      <c r="A715" s="42" t="s">
        <v>659</v>
      </c>
      <c r="B715" s="71">
        <v>128.19476721867056</v>
      </c>
      <c r="C715" s="71">
        <v>103.39246805064585</v>
      </c>
      <c r="D715" s="56">
        <v>0.80652643078856923</v>
      </c>
      <c r="E715" s="86">
        <v>36.645471776312554</v>
      </c>
      <c r="F715" s="56">
        <v>0.28585778165035297</v>
      </c>
      <c r="G715" s="86">
        <v>65.38562552818108</v>
      </c>
      <c r="H715" s="56">
        <v>0.51004909909191809</v>
      </c>
    </row>
    <row r="716" spans="1:8" x14ac:dyDescent="0.25">
      <c r="A716" s="43" t="s">
        <v>74</v>
      </c>
      <c r="B716" s="71">
        <v>48.627067919159749</v>
      </c>
      <c r="C716" s="71">
        <v>40.214176343974813</v>
      </c>
      <c r="D716" s="56">
        <v>0.82699159264196276</v>
      </c>
      <c r="E716" s="86">
        <v>15.381246977532982</v>
      </c>
      <c r="F716" s="56">
        <v>0.31631039327938903</v>
      </c>
      <c r="G716" s="86">
        <v>23.471558620289638</v>
      </c>
      <c r="H716" s="56">
        <v>0.48268504815692403</v>
      </c>
    </row>
    <row r="717" spans="1:8" x14ac:dyDescent="0.25">
      <c r="A717" s="196" t="s">
        <v>71</v>
      </c>
      <c r="B717" s="71">
        <v>0.994629701384387</v>
      </c>
      <c r="C717" s="71">
        <v>0</v>
      </c>
      <c r="D717" s="56">
        <v>0</v>
      </c>
      <c r="E717" s="86">
        <v>0</v>
      </c>
      <c r="F717" s="56">
        <v>0</v>
      </c>
      <c r="G717" s="86">
        <v>0</v>
      </c>
      <c r="H717" s="56">
        <v>0</v>
      </c>
    </row>
    <row r="718" spans="1:8" x14ac:dyDescent="0.25">
      <c r="A718" s="196" t="s">
        <v>72</v>
      </c>
      <c r="B718" s="71">
        <v>33.531239058382802</v>
      </c>
      <c r="C718" s="71">
        <v>27.228626859473103</v>
      </c>
      <c r="D718" s="56">
        <v>0.81203759908973461</v>
      </c>
      <c r="E718" s="86">
        <v>13.9930266042496</v>
      </c>
      <c r="F718" s="56">
        <v>0.41731313835094758</v>
      </c>
      <c r="G718" s="86">
        <v>13.235600255223501</v>
      </c>
      <c r="H718" s="56">
        <v>0.39472446073878692</v>
      </c>
    </row>
    <row r="719" spans="1:8" x14ac:dyDescent="0.25">
      <c r="A719" s="196" t="s">
        <v>75</v>
      </c>
      <c r="B719" s="71">
        <v>5.4212446838508805</v>
      </c>
      <c r="C719" s="71">
        <v>5.375225965971441</v>
      </c>
      <c r="D719" s="56">
        <v>0.99151141102032847</v>
      </c>
      <c r="E719" s="86">
        <v>0.42667972914800101</v>
      </c>
      <c r="F719" s="56">
        <v>7.8705122906372299E-2</v>
      </c>
      <c r="G719" s="86">
        <v>4.9485462368234403</v>
      </c>
      <c r="H719" s="56">
        <v>0.91280628811395625</v>
      </c>
    </row>
    <row r="720" spans="1:8" x14ac:dyDescent="0.25">
      <c r="A720" s="196" t="s">
        <v>73</v>
      </c>
      <c r="B720" s="71">
        <v>8.6799544755416793</v>
      </c>
      <c r="C720" s="71">
        <v>7.6103235185302704</v>
      </c>
      <c r="D720" s="56">
        <v>0.87676998076137291</v>
      </c>
      <c r="E720" s="86">
        <v>1.83303285877253</v>
      </c>
      <c r="F720" s="56">
        <v>0.21118000836728329</v>
      </c>
      <c r="G720" s="86">
        <v>5.7772906597577407</v>
      </c>
      <c r="H720" s="56">
        <v>0.66558997239408957</v>
      </c>
    </row>
    <row r="721" spans="1:8" x14ac:dyDescent="0.25">
      <c r="A721" s="197" t="s">
        <v>69</v>
      </c>
      <c r="B721" s="71">
        <v>79.567699299510821</v>
      </c>
      <c r="C721" s="71">
        <v>63.178291706671025</v>
      </c>
      <c r="D721" s="56">
        <v>0.79401933526887136</v>
      </c>
      <c r="E721" s="86">
        <v>21.264224798779573</v>
      </c>
      <c r="F721" s="56">
        <v>0.26724694802015353</v>
      </c>
      <c r="G721" s="86">
        <v>41.914066907891446</v>
      </c>
      <c r="H721" s="56">
        <v>0.52677238724871778</v>
      </c>
    </row>
    <row r="722" spans="1:8" x14ac:dyDescent="0.25">
      <c r="A722" s="196" t="s">
        <v>64</v>
      </c>
      <c r="B722" s="71">
        <v>15.841507371276501</v>
      </c>
      <c r="C722" s="71">
        <v>13.656847083442081</v>
      </c>
      <c r="D722" s="56">
        <v>0.8620926508675808</v>
      </c>
      <c r="E722" s="86">
        <v>1.71593555630428</v>
      </c>
      <c r="F722" s="56">
        <v>0.10831895703407489</v>
      </c>
      <c r="G722" s="86">
        <v>11.9409115271378</v>
      </c>
      <c r="H722" s="56">
        <v>0.7537736938335059</v>
      </c>
    </row>
    <row r="723" spans="1:8" x14ac:dyDescent="0.25">
      <c r="A723" s="196" t="s">
        <v>70</v>
      </c>
      <c r="B723" s="71">
        <v>12.942851625200399</v>
      </c>
      <c r="C723" s="71">
        <v>8.5975718294101888</v>
      </c>
      <c r="D723" s="56">
        <v>0.66427183733376605</v>
      </c>
      <c r="E723" s="86">
        <v>4.5370007760995801</v>
      </c>
      <c r="F723" s="56">
        <v>0.35054104825445159</v>
      </c>
      <c r="G723" s="86">
        <v>4.0605710533106096</v>
      </c>
      <c r="H723" s="56">
        <v>0.31373078907931451</v>
      </c>
    </row>
    <row r="724" spans="1:8" x14ac:dyDescent="0.25">
      <c r="A724" s="196" t="s">
        <v>65</v>
      </c>
      <c r="B724" s="71">
        <v>7.4132266664922897</v>
      </c>
      <c r="C724" s="71">
        <v>5.3792794683661098</v>
      </c>
      <c r="D724" s="56">
        <v>0.72563267121999642</v>
      </c>
      <c r="E724" s="86">
        <v>1.8689751085079098</v>
      </c>
      <c r="F724" s="56">
        <v>0.25211357922666233</v>
      </c>
      <c r="G724" s="86">
        <v>3.5103043598581998</v>
      </c>
      <c r="H724" s="56">
        <v>0.47351909199333408</v>
      </c>
    </row>
    <row r="725" spans="1:8" x14ac:dyDescent="0.25">
      <c r="A725" s="196" t="s">
        <v>66</v>
      </c>
      <c r="B725" s="71">
        <v>2.48241508869617</v>
      </c>
      <c r="C725" s="71">
        <v>1.6878197286831589</v>
      </c>
      <c r="D725" s="56">
        <v>0.67991035680082268</v>
      </c>
      <c r="E725" s="86">
        <v>0.73676407544178202</v>
      </c>
      <c r="F725" s="56">
        <v>0.29679326346213519</v>
      </c>
      <c r="G725" s="86">
        <v>0.95105565324137697</v>
      </c>
      <c r="H725" s="56">
        <v>0.3831170933386876</v>
      </c>
    </row>
    <row r="726" spans="1:8" x14ac:dyDescent="0.25">
      <c r="A726" s="196" t="s">
        <v>67</v>
      </c>
      <c r="B726" s="71">
        <v>12.8127789571538</v>
      </c>
      <c r="C726" s="71">
        <v>10.35071513215502</v>
      </c>
      <c r="D726" s="56">
        <v>0.80784310466667908</v>
      </c>
      <c r="E726" s="86">
        <v>3.06588349805731</v>
      </c>
      <c r="F726" s="56">
        <v>0.23928325840238784</v>
      </c>
      <c r="G726" s="86">
        <v>7.28483163409771</v>
      </c>
      <c r="H726" s="56">
        <v>0.56855984626429124</v>
      </c>
    </row>
    <row r="727" spans="1:8" x14ac:dyDescent="0.25">
      <c r="A727" s="196" t="s">
        <v>68</v>
      </c>
      <c r="B727" s="71">
        <v>9.8033534991646594</v>
      </c>
      <c r="C727" s="71">
        <v>9.3974578576764003</v>
      </c>
      <c r="D727" s="56">
        <v>0.95859624550692324</v>
      </c>
      <c r="E727" s="86">
        <v>3.35414949728131</v>
      </c>
      <c r="F727" s="56">
        <v>0.34214307354795642</v>
      </c>
      <c r="G727" s="86">
        <v>6.0433083603950903</v>
      </c>
      <c r="H727" s="56">
        <v>0.61645317195896676</v>
      </c>
    </row>
    <row r="728" spans="1:8" x14ac:dyDescent="0.25">
      <c r="A728" s="196" t="s">
        <v>69</v>
      </c>
      <c r="B728" s="71">
        <v>18.271566091526999</v>
      </c>
      <c r="C728" s="71">
        <v>14.10860060693806</v>
      </c>
      <c r="D728" s="56">
        <v>0.77216153975332114</v>
      </c>
      <c r="E728" s="86">
        <v>5.9855162870873997</v>
      </c>
      <c r="F728" s="56">
        <v>0.32758638515737515</v>
      </c>
      <c r="G728" s="86">
        <v>8.1230843198506602</v>
      </c>
      <c r="H728" s="56">
        <v>0.44457515459594599</v>
      </c>
    </row>
    <row r="729" spans="1:8" x14ac:dyDescent="0.25">
      <c r="A729" s="128" t="s">
        <v>772</v>
      </c>
      <c r="B729" s="138">
        <v>4894.9175740741421</v>
      </c>
      <c r="C729" s="138">
        <v>1820.9705998819909</v>
      </c>
      <c r="D729" s="53">
        <v>0.37201251549704012</v>
      </c>
      <c r="E729" s="138">
        <v>887.94524237694793</v>
      </c>
      <c r="F729" s="53">
        <v>0.18140146977753754</v>
      </c>
      <c r="G729" s="138">
        <v>930.57711278512579</v>
      </c>
      <c r="H729" s="53">
        <v>0.19011088515849861</v>
      </c>
    </row>
    <row r="730" spans="1:8" x14ac:dyDescent="0.25">
      <c r="A730" s="5" t="s">
        <v>656</v>
      </c>
    </row>
    <row r="731" spans="1:8" ht="87" customHeight="1" x14ac:dyDescent="0.25">
      <c r="A731" s="141" t="s">
        <v>774</v>
      </c>
      <c r="B731" s="151" t="s">
        <v>768</v>
      </c>
      <c r="C731" s="151"/>
      <c r="D731" s="151"/>
      <c r="E731" s="151"/>
      <c r="F731" s="151"/>
      <c r="G731" s="151"/>
      <c r="H731" s="151"/>
    </row>
    <row r="732" spans="1:8" ht="57" customHeight="1" x14ac:dyDescent="0.25">
      <c r="B732" s="151" t="s">
        <v>769</v>
      </c>
      <c r="C732" s="151"/>
      <c r="D732" s="151"/>
      <c r="E732" s="151"/>
      <c r="F732" s="151"/>
      <c r="G732" s="151"/>
      <c r="H732" s="151"/>
    </row>
    <row r="733" spans="1:8" x14ac:dyDescent="0.25">
      <c r="A733" t="s">
        <v>696</v>
      </c>
      <c r="B733" s="77" t="s">
        <v>753</v>
      </c>
    </row>
    <row r="734" spans="1:8" ht="77.25" customHeight="1" x14ac:dyDescent="0.25">
      <c r="B734" s="4"/>
    </row>
    <row r="735" spans="1:8" x14ac:dyDescent="0.25">
      <c r="B735" s="4"/>
    </row>
    <row r="736" spans="1:8" x14ac:dyDescent="0.25">
      <c r="B736" s="4"/>
    </row>
    <row r="737" spans="2:2" x14ac:dyDescent="0.25">
      <c r="B737" s="4"/>
    </row>
    <row r="738" spans="2:2" x14ac:dyDescent="0.25">
      <c r="B738" s="4"/>
    </row>
    <row r="739" spans="2:2" x14ac:dyDescent="0.25">
      <c r="B739" s="4"/>
    </row>
    <row r="740" spans="2:2" x14ac:dyDescent="0.25">
      <c r="B740" s="4"/>
    </row>
    <row r="741" spans="2:2" x14ac:dyDescent="0.25">
      <c r="B741" s="4"/>
    </row>
    <row r="742" spans="2:2" x14ac:dyDescent="0.25">
      <c r="B742" s="4"/>
    </row>
    <row r="743" spans="2:2" x14ac:dyDescent="0.25">
      <c r="B743" s="4"/>
    </row>
    <row r="744" spans="2:2" x14ac:dyDescent="0.25">
      <c r="B744" s="4"/>
    </row>
    <row r="745" spans="2:2" x14ac:dyDescent="0.25">
      <c r="B745" s="4"/>
    </row>
    <row r="746" spans="2:2" x14ac:dyDescent="0.25">
      <c r="B746" s="4"/>
    </row>
    <row r="747" spans="2:2" x14ac:dyDescent="0.25">
      <c r="B747" s="4"/>
    </row>
    <row r="748" spans="2:2" x14ac:dyDescent="0.25">
      <c r="B748" s="4"/>
    </row>
    <row r="749" spans="2:2" x14ac:dyDescent="0.25">
      <c r="B749" s="4"/>
    </row>
    <row r="750" spans="2:2" x14ac:dyDescent="0.25">
      <c r="B750" s="4"/>
    </row>
    <row r="751" spans="2:2" x14ac:dyDescent="0.25">
      <c r="B751" s="4"/>
    </row>
    <row r="752" spans="2:2" x14ac:dyDescent="0.25">
      <c r="B752" s="4"/>
    </row>
    <row r="753" spans="2:2" x14ac:dyDescent="0.25">
      <c r="B753" s="4"/>
    </row>
    <row r="754" spans="2:2" x14ac:dyDescent="0.25">
      <c r="B754" s="4"/>
    </row>
    <row r="755" spans="2:2" x14ac:dyDescent="0.25">
      <c r="B755" s="4"/>
    </row>
    <row r="756" spans="2:2" x14ac:dyDescent="0.25">
      <c r="B756" s="4"/>
    </row>
    <row r="757" spans="2:2" x14ac:dyDescent="0.25">
      <c r="B757" s="4"/>
    </row>
    <row r="758" spans="2:2" x14ac:dyDescent="0.25">
      <c r="B758" s="4"/>
    </row>
    <row r="759" spans="2:2" x14ac:dyDescent="0.25">
      <c r="B759" s="4"/>
    </row>
    <row r="760" spans="2:2" x14ac:dyDescent="0.25">
      <c r="B760" s="4"/>
    </row>
    <row r="761" spans="2:2" x14ac:dyDescent="0.25">
      <c r="B761" s="4"/>
    </row>
    <row r="762" spans="2:2" x14ac:dyDescent="0.25">
      <c r="B762" s="4"/>
    </row>
    <row r="763" spans="2:2" x14ac:dyDescent="0.25">
      <c r="B763" s="4"/>
    </row>
    <row r="764" spans="2:2" x14ac:dyDescent="0.25">
      <c r="B764" s="4"/>
    </row>
    <row r="765" spans="2:2" x14ac:dyDescent="0.25">
      <c r="B765" s="4"/>
    </row>
    <row r="766" spans="2:2" x14ac:dyDescent="0.25">
      <c r="B766" s="4"/>
    </row>
    <row r="767" spans="2:2" x14ac:dyDescent="0.25">
      <c r="B767" s="4"/>
    </row>
    <row r="768" spans="2:2" x14ac:dyDescent="0.25">
      <c r="B768" s="4"/>
    </row>
    <row r="769" spans="2:2" x14ac:dyDescent="0.25">
      <c r="B769" s="4"/>
    </row>
    <row r="770" spans="2:2" x14ac:dyDescent="0.25">
      <c r="B770" s="4"/>
    </row>
    <row r="771" spans="2:2" x14ac:dyDescent="0.25">
      <c r="B771" s="4"/>
    </row>
    <row r="772" spans="2:2" x14ac:dyDescent="0.25">
      <c r="B772" s="4"/>
    </row>
    <row r="773" spans="2:2" x14ac:dyDescent="0.25">
      <c r="B773" s="4"/>
    </row>
    <row r="774" spans="2:2" x14ac:dyDescent="0.25">
      <c r="B774" s="4"/>
    </row>
    <row r="775" spans="2:2" x14ac:dyDescent="0.25">
      <c r="B775" s="4"/>
    </row>
    <row r="776" spans="2:2" x14ac:dyDescent="0.25">
      <c r="B776" s="4"/>
    </row>
    <row r="777" spans="2:2" x14ac:dyDescent="0.25">
      <c r="B777" s="4"/>
    </row>
    <row r="778" spans="2:2" x14ac:dyDescent="0.25">
      <c r="B778" s="4"/>
    </row>
    <row r="779" spans="2:2" x14ac:dyDescent="0.25">
      <c r="B779" s="4"/>
    </row>
    <row r="780" spans="2:2" x14ac:dyDescent="0.25">
      <c r="B780" s="4"/>
    </row>
    <row r="781" spans="2:2" x14ac:dyDescent="0.25">
      <c r="B781" s="4"/>
    </row>
    <row r="782" spans="2:2" x14ac:dyDescent="0.25">
      <c r="B782" s="4"/>
    </row>
    <row r="783" spans="2:2" x14ac:dyDescent="0.25">
      <c r="B783" s="4"/>
    </row>
    <row r="784" spans="2:2" x14ac:dyDescent="0.25">
      <c r="B784" s="4"/>
    </row>
    <row r="785" spans="2:2" x14ac:dyDescent="0.25">
      <c r="B785" s="4"/>
    </row>
    <row r="786" spans="2:2" x14ac:dyDescent="0.25">
      <c r="B786" s="4"/>
    </row>
    <row r="787" spans="2:2" x14ac:dyDescent="0.25">
      <c r="B787" s="4"/>
    </row>
    <row r="788" spans="2:2" x14ac:dyDescent="0.25">
      <c r="B788" s="4"/>
    </row>
    <row r="789" spans="2:2" x14ac:dyDescent="0.25">
      <c r="B789" s="4"/>
    </row>
    <row r="790" spans="2:2" x14ac:dyDescent="0.25">
      <c r="B790" s="4"/>
    </row>
    <row r="791" spans="2:2" x14ac:dyDescent="0.25">
      <c r="B791" s="4"/>
    </row>
    <row r="792" spans="2:2" x14ac:dyDescent="0.25">
      <c r="B792" s="4"/>
    </row>
    <row r="793" spans="2:2" x14ac:dyDescent="0.25">
      <c r="B793" s="4"/>
    </row>
    <row r="794" spans="2:2" x14ac:dyDescent="0.25">
      <c r="B794" s="4"/>
    </row>
    <row r="795" spans="2:2" x14ac:dyDescent="0.25">
      <c r="B795" s="4"/>
    </row>
    <row r="796" spans="2:2" x14ac:dyDescent="0.25">
      <c r="B796" s="4"/>
    </row>
    <row r="797" spans="2:2" x14ac:dyDescent="0.25">
      <c r="B797" s="4"/>
    </row>
    <row r="798" spans="2:2" x14ac:dyDescent="0.25">
      <c r="B798" s="4"/>
    </row>
    <row r="799" spans="2:2" x14ac:dyDescent="0.25">
      <c r="B799" s="4"/>
    </row>
    <row r="800" spans="2:2" x14ac:dyDescent="0.25">
      <c r="B800" s="4"/>
    </row>
    <row r="801" spans="2:2" x14ac:dyDescent="0.25">
      <c r="B801" s="4"/>
    </row>
    <row r="802" spans="2:2" x14ac:dyDescent="0.25">
      <c r="B802" s="4"/>
    </row>
    <row r="803" spans="2:2" x14ac:dyDescent="0.25">
      <c r="B803" s="4"/>
    </row>
    <row r="804" spans="2:2" x14ac:dyDescent="0.25">
      <c r="B804" s="4"/>
    </row>
    <row r="805" spans="2:2" x14ac:dyDescent="0.25">
      <c r="B805" s="4"/>
    </row>
    <row r="806" spans="2:2" x14ac:dyDescent="0.25">
      <c r="B806" s="4"/>
    </row>
    <row r="807" spans="2:2" x14ac:dyDescent="0.25">
      <c r="B807" s="4"/>
    </row>
    <row r="808" spans="2:2" x14ac:dyDescent="0.25">
      <c r="B808" s="4"/>
    </row>
    <row r="809" spans="2:2" x14ac:dyDescent="0.25">
      <c r="B809" s="4"/>
    </row>
    <row r="810" spans="2:2" x14ac:dyDescent="0.25">
      <c r="B810" s="4"/>
    </row>
    <row r="811" spans="2:2" x14ac:dyDescent="0.25">
      <c r="B811" s="4"/>
    </row>
    <row r="812" spans="2:2" x14ac:dyDescent="0.25">
      <c r="B812" s="4"/>
    </row>
    <row r="813" spans="2:2" x14ac:dyDescent="0.25">
      <c r="B813" s="4"/>
    </row>
    <row r="814" spans="2:2" x14ac:dyDescent="0.25">
      <c r="B814" s="4"/>
    </row>
    <row r="815" spans="2:2" x14ac:dyDescent="0.25">
      <c r="B815" s="4"/>
    </row>
    <row r="816" spans="2:2" x14ac:dyDescent="0.25">
      <c r="B816" s="4"/>
    </row>
    <row r="817" spans="2:2" x14ac:dyDescent="0.25">
      <c r="B817" s="4"/>
    </row>
    <row r="818" spans="2:2" x14ac:dyDescent="0.25">
      <c r="B818" s="4"/>
    </row>
    <row r="819" spans="2:2" x14ac:dyDescent="0.25">
      <c r="B819" s="4"/>
    </row>
    <row r="820" spans="2:2" x14ac:dyDescent="0.25">
      <c r="B820" s="4"/>
    </row>
    <row r="821" spans="2:2" x14ac:dyDescent="0.25">
      <c r="B821" s="4"/>
    </row>
    <row r="822" spans="2:2" x14ac:dyDescent="0.25">
      <c r="B822" s="4"/>
    </row>
    <row r="823" spans="2:2" x14ac:dyDescent="0.25">
      <c r="B823" s="4"/>
    </row>
    <row r="824" spans="2:2" x14ac:dyDescent="0.25">
      <c r="B824" s="4"/>
    </row>
    <row r="825" spans="2:2" x14ac:dyDescent="0.25">
      <c r="B825" s="4"/>
    </row>
    <row r="826" spans="2:2" x14ac:dyDescent="0.25">
      <c r="B826" s="4"/>
    </row>
    <row r="827" spans="2:2" x14ac:dyDescent="0.25">
      <c r="B827" s="4"/>
    </row>
    <row r="828" spans="2:2" x14ac:dyDescent="0.25">
      <c r="B828" s="4"/>
    </row>
    <row r="829" spans="2:2" x14ac:dyDescent="0.25">
      <c r="B829" s="4"/>
    </row>
    <row r="830" spans="2:2" x14ac:dyDescent="0.25">
      <c r="B830" s="4"/>
    </row>
    <row r="831" spans="2:2" x14ac:dyDescent="0.25">
      <c r="B831" s="4"/>
    </row>
    <row r="832" spans="2:2" x14ac:dyDescent="0.25">
      <c r="B832" s="4"/>
    </row>
    <row r="833" spans="2:2" x14ac:dyDescent="0.25">
      <c r="B833" s="4"/>
    </row>
    <row r="834" spans="2:2" x14ac:dyDescent="0.25">
      <c r="B834" s="4"/>
    </row>
    <row r="835" spans="2:2" x14ac:dyDescent="0.25">
      <c r="B835" s="4"/>
    </row>
    <row r="836" spans="2:2" x14ac:dyDescent="0.25">
      <c r="B836" s="4"/>
    </row>
    <row r="837" spans="2:2" x14ac:dyDescent="0.25">
      <c r="B837" s="4"/>
    </row>
    <row r="838" spans="2:2" x14ac:dyDescent="0.25">
      <c r="B838" s="4"/>
    </row>
    <row r="839" spans="2:2" x14ac:dyDescent="0.25">
      <c r="B839" s="4"/>
    </row>
    <row r="840" spans="2:2" x14ac:dyDescent="0.25">
      <c r="B840" s="4"/>
    </row>
    <row r="841" spans="2:2" x14ac:dyDescent="0.25">
      <c r="B841" s="4"/>
    </row>
    <row r="842" spans="2:2" x14ac:dyDescent="0.25">
      <c r="B842" s="4"/>
    </row>
    <row r="843" spans="2:2" x14ac:dyDescent="0.25">
      <c r="B843" s="4"/>
    </row>
    <row r="844" spans="2:2" x14ac:dyDescent="0.25">
      <c r="B844" s="4"/>
    </row>
    <row r="845" spans="2:2" x14ac:dyDescent="0.25">
      <c r="B845" s="4"/>
    </row>
    <row r="846" spans="2:2" x14ac:dyDescent="0.25">
      <c r="B846" s="4"/>
    </row>
    <row r="847" spans="2:2" x14ac:dyDescent="0.25">
      <c r="B847" s="4"/>
    </row>
    <row r="848" spans="2:2" x14ac:dyDescent="0.25">
      <c r="B848" s="4"/>
    </row>
    <row r="849" spans="2:2" x14ac:dyDescent="0.25">
      <c r="B849" s="4"/>
    </row>
    <row r="850" spans="2:2" x14ac:dyDescent="0.25">
      <c r="B850" s="4"/>
    </row>
    <row r="851" spans="2:2" x14ac:dyDescent="0.25">
      <c r="B851" s="4"/>
    </row>
    <row r="852" spans="2:2" x14ac:dyDescent="0.25">
      <c r="B852" s="4"/>
    </row>
    <row r="853" spans="2:2" x14ac:dyDescent="0.25">
      <c r="B853" s="4"/>
    </row>
    <row r="854" spans="2:2" x14ac:dyDescent="0.25">
      <c r="B854" s="4"/>
    </row>
    <row r="855" spans="2:2" x14ac:dyDescent="0.25">
      <c r="B855" s="4"/>
    </row>
    <row r="856" spans="2:2" x14ac:dyDescent="0.25">
      <c r="B856" s="4"/>
    </row>
    <row r="857" spans="2:2" x14ac:dyDescent="0.25">
      <c r="B857" s="4"/>
    </row>
    <row r="858" spans="2:2" x14ac:dyDescent="0.25">
      <c r="B858" s="4"/>
    </row>
    <row r="859" spans="2:2" x14ac:dyDescent="0.25">
      <c r="B859" s="4"/>
    </row>
    <row r="860" spans="2:2" x14ac:dyDescent="0.25">
      <c r="B860" s="4"/>
    </row>
    <row r="861" spans="2:2" x14ac:dyDescent="0.25">
      <c r="B861" s="4"/>
    </row>
    <row r="862" spans="2:2" x14ac:dyDescent="0.25">
      <c r="B862" s="4"/>
    </row>
    <row r="863" spans="2:2" x14ac:dyDescent="0.25">
      <c r="B863" s="4"/>
    </row>
    <row r="864" spans="2:2" x14ac:dyDescent="0.25">
      <c r="B864" s="4"/>
    </row>
    <row r="865" spans="2:2" x14ac:dyDescent="0.25">
      <c r="B865" s="4"/>
    </row>
    <row r="866" spans="2:2" x14ac:dyDescent="0.25">
      <c r="B866" s="4"/>
    </row>
    <row r="867" spans="2:2" x14ac:dyDescent="0.25">
      <c r="B867" s="4"/>
    </row>
    <row r="868" spans="2:2" x14ac:dyDescent="0.25">
      <c r="B868" s="4"/>
    </row>
    <row r="869" spans="2:2" x14ac:dyDescent="0.25">
      <c r="B869" s="4"/>
    </row>
    <row r="870" spans="2:2" x14ac:dyDescent="0.25">
      <c r="B870" s="4"/>
    </row>
    <row r="871" spans="2:2" x14ac:dyDescent="0.25">
      <c r="B871" s="4"/>
    </row>
    <row r="872" spans="2:2" x14ac:dyDescent="0.25">
      <c r="B872" s="4"/>
    </row>
    <row r="873" spans="2:2" x14ac:dyDescent="0.25">
      <c r="B873" s="4"/>
    </row>
    <row r="874" spans="2:2" x14ac:dyDescent="0.25">
      <c r="B874" s="4"/>
    </row>
    <row r="875" spans="2:2" x14ac:dyDescent="0.25">
      <c r="B875" s="4"/>
    </row>
    <row r="876" spans="2:2" x14ac:dyDescent="0.25">
      <c r="B876" s="4"/>
    </row>
    <row r="877" spans="2:2" x14ac:dyDescent="0.25">
      <c r="B877" s="4"/>
    </row>
    <row r="878" spans="2:2" x14ac:dyDescent="0.25">
      <c r="B878" s="4"/>
    </row>
    <row r="879" spans="2:2" x14ac:dyDescent="0.25">
      <c r="B879" s="4"/>
    </row>
    <row r="880" spans="2:2" x14ac:dyDescent="0.25">
      <c r="B880" s="4"/>
    </row>
    <row r="881" spans="2:2" x14ac:dyDescent="0.25">
      <c r="B881" s="4"/>
    </row>
    <row r="882" spans="2:2" x14ac:dyDescent="0.25">
      <c r="B882" s="4"/>
    </row>
    <row r="883" spans="2:2" x14ac:dyDescent="0.25">
      <c r="B883" s="4"/>
    </row>
    <row r="884" spans="2:2" x14ac:dyDescent="0.25">
      <c r="B884" s="4"/>
    </row>
    <row r="885" spans="2:2" x14ac:dyDescent="0.25">
      <c r="B885" s="4"/>
    </row>
    <row r="886" spans="2:2" x14ac:dyDescent="0.25">
      <c r="B886" s="4"/>
    </row>
    <row r="887" spans="2:2" x14ac:dyDescent="0.25">
      <c r="B887" s="4"/>
    </row>
    <row r="888" spans="2:2" x14ac:dyDescent="0.25">
      <c r="B888" s="4"/>
    </row>
    <row r="889" spans="2:2" x14ac:dyDescent="0.25">
      <c r="B889" s="4"/>
    </row>
    <row r="890" spans="2:2" x14ac:dyDescent="0.25">
      <c r="B890" s="4"/>
    </row>
    <row r="891" spans="2:2" x14ac:dyDescent="0.25">
      <c r="B891" s="4"/>
    </row>
    <row r="892" spans="2:2" x14ac:dyDescent="0.25">
      <c r="B892" s="4"/>
    </row>
    <row r="893" spans="2:2" x14ac:dyDescent="0.25">
      <c r="B893" s="4"/>
    </row>
    <row r="894" spans="2:2" x14ac:dyDescent="0.25">
      <c r="B894" s="4"/>
    </row>
    <row r="895" spans="2:2" x14ac:dyDescent="0.25">
      <c r="B895" s="4"/>
    </row>
    <row r="896" spans="2:2" x14ac:dyDescent="0.25">
      <c r="B896" s="4"/>
    </row>
    <row r="897" spans="2:2" x14ac:dyDescent="0.25">
      <c r="B897" s="4"/>
    </row>
    <row r="898" spans="2:2" x14ac:dyDescent="0.25">
      <c r="B898" s="4"/>
    </row>
    <row r="899" spans="2:2" x14ac:dyDescent="0.25">
      <c r="B899" s="4"/>
    </row>
    <row r="900" spans="2:2" x14ac:dyDescent="0.25">
      <c r="B900" s="4"/>
    </row>
    <row r="901" spans="2:2" x14ac:dyDescent="0.25">
      <c r="B901" s="4"/>
    </row>
    <row r="902" spans="2:2" x14ac:dyDescent="0.25">
      <c r="B902" s="4"/>
    </row>
    <row r="903" spans="2:2" x14ac:dyDescent="0.25">
      <c r="B903" s="4"/>
    </row>
    <row r="904" spans="2:2" x14ac:dyDescent="0.25">
      <c r="B904" s="4"/>
    </row>
    <row r="905" spans="2:2" x14ac:dyDescent="0.25">
      <c r="B905" s="4"/>
    </row>
    <row r="906" spans="2:2" x14ac:dyDescent="0.25">
      <c r="B906" s="4"/>
    </row>
    <row r="907" spans="2:2" x14ac:dyDescent="0.25">
      <c r="B907" s="4"/>
    </row>
    <row r="908" spans="2:2" x14ac:dyDescent="0.25">
      <c r="B908" s="4"/>
    </row>
    <row r="909" spans="2:2" x14ac:dyDescent="0.25">
      <c r="B909" s="4"/>
    </row>
    <row r="910" spans="2:2" x14ac:dyDescent="0.25">
      <c r="B910" s="4"/>
    </row>
    <row r="911" spans="2:2" x14ac:dyDescent="0.25">
      <c r="B911" s="4"/>
    </row>
    <row r="912" spans="2:2" x14ac:dyDescent="0.25">
      <c r="B912" s="4"/>
    </row>
    <row r="913" spans="2:2" x14ac:dyDescent="0.25">
      <c r="B913" s="4"/>
    </row>
    <row r="914" spans="2:2" x14ac:dyDescent="0.25">
      <c r="B914" s="4"/>
    </row>
    <row r="915" spans="2:2" x14ac:dyDescent="0.25">
      <c r="B915" s="4"/>
    </row>
    <row r="916" spans="2:2" x14ac:dyDescent="0.25">
      <c r="B916" s="4"/>
    </row>
    <row r="917" spans="2:2" x14ac:dyDescent="0.25">
      <c r="B917" s="4"/>
    </row>
    <row r="918" spans="2:2" x14ac:dyDescent="0.25">
      <c r="B918" s="4"/>
    </row>
    <row r="919" spans="2:2" x14ac:dyDescent="0.25">
      <c r="B919" s="4"/>
    </row>
    <row r="920" spans="2:2" x14ac:dyDescent="0.25">
      <c r="B920" s="4"/>
    </row>
    <row r="921" spans="2:2" x14ac:dyDescent="0.25">
      <c r="B921" s="4"/>
    </row>
    <row r="922" spans="2:2" x14ac:dyDescent="0.25">
      <c r="B922" s="4"/>
    </row>
    <row r="923" spans="2:2" x14ac:dyDescent="0.25">
      <c r="B923" s="4"/>
    </row>
    <row r="924" spans="2:2" x14ac:dyDescent="0.25">
      <c r="B924" s="4"/>
    </row>
    <row r="925" spans="2:2" x14ac:dyDescent="0.25">
      <c r="B925" s="4"/>
    </row>
    <row r="926" spans="2:2" x14ac:dyDescent="0.25">
      <c r="B926" s="4"/>
    </row>
    <row r="927" spans="2:2" x14ac:dyDescent="0.25">
      <c r="B927" s="4"/>
    </row>
    <row r="928" spans="2:2" x14ac:dyDescent="0.25">
      <c r="B928" s="4"/>
    </row>
    <row r="929" spans="2:2" x14ac:dyDescent="0.25">
      <c r="B929" s="4"/>
    </row>
    <row r="930" spans="2:2" x14ac:dyDescent="0.25">
      <c r="B930" s="4"/>
    </row>
    <row r="931" spans="2:2" x14ac:dyDescent="0.25">
      <c r="B931" s="4"/>
    </row>
    <row r="932" spans="2:2" x14ac:dyDescent="0.25">
      <c r="B932" s="4"/>
    </row>
    <row r="933" spans="2:2" x14ac:dyDescent="0.25">
      <c r="B933" s="4"/>
    </row>
    <row r="934" spans="2:2" x14ac:dyDescent="0.25">
      <c r="B934" s="4"/>
    </row>
    <row r="935" spans="2:2" x14ac:dyDescent="0.25">
      <c r="B935" s="4"/>
    </row>
    <row r="936" spans="2:2" x14ac:dyDescent="0.25">
      <c r="B936" s="4"/>
    </row>
    <row r="937" spans="2:2" x14ac:dyDescent="0.25">
      <c r="B937" s="4"/>
    </row>
    <row r="938" spans="2:2" x14ac:dyDescent="0.25">
      <c r="B938" s="4"/>
    </row>
    <row r="939" spans="2:2" x14ac:dyDescent="0.25">
      <c r="B939" s="4"/>
    </row>
    <row r="940" spans="2:2" x14ac:dyDescent="0.25">
      <c r="B940" s="4"/>
    </row>
    <row r="941" spans="2:2" x14ac:dyDescent="0.25">
      <c r="B941" s="4"/>
    </row>
    <row r="942" spans="2:2" x14ac:dyDescent="0.25">
      <c r="B942" s="4"/>
    </row>
    <row r="943" spans="2:2" x14ac:dyDescent="0.25">
      <c r="B943" s="4"/>
    </row>
    <row r="944" spans="2:2" x14ac:dyDescent="0.25">
      <c r="B944" s="4"/>
    </row>
    <row r="945" spans="2:2" x14ac:dyDescent="0.25">
      <c r="B945" s="4"/>
    </row>
    <row r="946" spans="2:2" x14ac:dyDescent="0.25">
      <c r="B946" s="4"/>
    </row>
    <row r="947" spans="2:2" x14ac:dyDescent="0.25">
      <c r="B947" s="4"/>
    </row>
    <row r="948" spans="2:2" x14ac:dyDescent="0.25">
      <c r="B948" s="4"/>
    </row>
    <row r="949" spans="2:2" x14ac:dyDescent="0.25">
      <c r="B949" s="4"/>
    </row>
    <row r="950" spans="2:2" x14ac:dyDescent="0.25">
      <c r="B950" s="4"/>
    </row>
    <row r="951" spans="2:2" x14ac:dyDescent="0.25">
      <c r="B951" s="4"/>
    </row>
    <row r="952" spans="2:2" x14ac:dyDescent="0.25">
      <c r="B952" s="4"/>
    </row>
    <row r="953" spans="2:2" x14ac:dyDescent="0.25">
      <c r="B953" s="4"/>
    </row>
    <row r="954" spans="2:2" x14ac:dyDescent="0.25">
      <c r="B954" s="4"/>
    </row>
    <row r="955" spans="2:2" x14ac:dyDescent="0.25">
      <c r="B955" s="4"/>
    </row>
    <row r="956" spans="2:2" x14ac:dyDescent="0.25">
      <c r="B956" s="4"/>
    </row>
    <row r="957" spans="2:2" x14ac:dyDescent="0.25">
      <c r="B957" s="4"/>
    </row>
    <row r="958" spans="2:2" x14ac:dyDescent="0.25">
      <c r="B958" s="4"/>
    </row>
    <row r="959" spans="2:2" x14ac:dyDescent="0.25">
      <c r="B959" s="4"/>
    </row>
    <row r="960" spans="2:2" x14ac:dyDescent="0.25">
      <c r="B960" s="4"/>
    </row>
    <row r="961" spans="2:2" x14ac:dyDescent="0.25">
      <c r="B961" s="4"/>
    </row>
    <row r="962" spans="2:2" x14ac:dyDescent="0.25">
      <c r="B962" s="4"/>
    </row>
    <row r="963" spans="2:2" x14ac:dyDescent="0.25">
      <c r="B963" s="4"/>
    </row>
    <row r="964" spans="2:2" x14ac:dyDescent="0.25">
      <c r="B964" s="4"/>
    </row>
    <row r="965" spans="2:2" x14ac:dyDescent="0.25">
      <c r="B965" s="4"/>
    </row>
    <row r="966" spans="2:2" x14ac:dyDescent="0.25">
      <c r="B966" s="4"/>
    </row>
    <row r="967" spans="2:2" x14ac:dyDescent="0.25">
      <c r="B967" s="4"/>
    </row>
    <row r="968" spans="2:2" x14ac:dyDescent="0.25">
      <c r="B968" s="4"/>
    </row>
    <row r="969" spans="2:2" x14ac:dyDescent="0.25">
      <c r="B969" s="4"/>
    </row>
    <row r="970" spans="2:2" x14ac:dyDescent="0.25">
      <c r="B970" s="4"/>
    </row>
    <row r="971" spans="2:2" x14ac:dyDescent="0.25">
      <c r="B971" s="4"/>
    </row>
    <row r="972" spans="2:2" x14ac:dyDescent="0.25">
      <c r="B972" s="4"/>
    </row>
    <row r="973" spans="2:2" x14ac:dyDescent="0.25">
      <c r="B973" s="4"/>
    </row>
    <row r="974" spans="2:2" x14ac:dyDescent="0.25">
      <c r="B974" s="4"/>
    </row>
    <row r="975" spans="2:2" x14ac:dyDescent="0.25">
      <c r="B975" s="4"/>
    </row>
    <row r="976" spans="2:2" x14ac:dyDescent="0.25">
      <c r="B976" s="4"/>
    </row>
    <row r="977" spans="2:2" x14ac:dyDescent="0.25">
      <c r="B977" s="4"/>
    </row>
    <row r="978" spans="2:2" x14ac:dyDescent="0.25">
      <c r="B978" s="4"/>
    </row>
    <row r="979" spans="2:2" x14ac:dyDescent="0.25">
      <c r="B979" s="4"/>
    </row>
    <row r="980" spans="2:2" x14ac:dyDescent="0.25">
      <c r="B980" s="4"/>
    </row>
    <row r="981" spans="2:2" x14ac:dyDescent="0.25">
      <c r="B981" s="4"/>
    </row>
    <row r="982" spans="2:2" x14ac:dyDescent="0.25">
      <c r="B982" s="4"/>
    </row>
    <row r="983" spans="2:2" x14ac:dyDescent="0.25">
      <c r="B983" s="4"/>
    </row>
    <row r="984" spans="2:2" x14ac:dyDescent="0.25">
      <c r="B984" s="4"/>
    </row>
    <row r="985" spans="2:2" x14ac:dyDescent="0.25">
      <c r="B985" s="4"/>
    </row>
    <row r="986" spans="2:2" x14ac:dyDescent="0.25">
      <c r="B986" s="4"/>
    </row>
    <row r="987" spans="2:2" x14ac:dyDescent="0.25">
      <c r="B987" s="4"/>
    </row>
    <row r="988" spans="2:2" x14ac:dyDescent="0.25">
      <c r="B988" s="4"/>
    </row>
    <row r="989" spans="2:2" x14ac:dyDescent="0.25">
      <c r="B989" s="4"/>
    </row>
    <row r="990" spans="2:2" x14ac:dyDescent="0.25">
      <c r="B990" s="4"/>
    </row>
    <row r="991" spans="2:2" x14ac:dyDescent="0.25">
      <c r="B991" s="4"/>
    </row>
    <row r="992" spans="2:2" x14ac:dyDescent="0.25">
      <c r="B992" s="4"/>
    </row>
    <row r="993" spans="2:2" x14ac:dyDescent="0.25">
      <c r="B993" s="4"/>
    </row>
    <row r="994" spans="2:2" x14ac:dyDescent="0.25">
      <c r="B994" s="4"/>
    </row>
    <row r="995" spans="2:2" x14ac:dyDescent="0.25">
      <c r="B995" s="4"/>
    </row>
    <row r="996" spans="2:2" x14ac:dyDescent="0.25">
      <c r="B996" s="4"/>
    </row>
    <row r="997" spans="2:2" x14ac:dyDescent="0.25">
      <c r="B997" s="4"/>
    </row>
    <row r="998" spans="2:2" x14ac:dyDescent="0.25">
      <c r="B998" s="4"/>
    </row>
    <row r="999" spans="2:2" x14ac:dyDescent="0.25">
      <c r="B999" s="4"/>
    </row>
    <row r="1000" spans="2:2" x14ac:dyDescent="0.25">
      <c r="B1000" s="4"/>
    </row>
    <row r="1001" spans="2:2" x14ac:dyDescent="0.25">
      <c r="B1001" s="4"/>
    </row>
    <row r="1002" spans="2:2" x14ac:dyDescent="0.25">
      <c r="B1002" s="4"/>
    </row>
    <row r="1003" spans="2:2" x14ac:dyDescent="0.25">
      <c r="B1003" s="4"/>
    </row>
    <row r="1004" spans="2:2" x14ac:dyDescent="0.25">
      <c r="B1004" s="4"/>
    </row>
    <row r="1005" spans="2:2" x14ac:dyDescent="0.25">
      <c r="B1005" s="4"/>
    </row>
    <row r="1006" spans="2:2" x14ac:dyDescent="0.25">
      <c r="B1006" s="4"/>
    </row>
    <row r="1007" spans="2:2" x14ac:dyDescent="0.25">
      <c r="B1007" s="4"/>
    </row>
    <row r="1008" spans="2:2" x14ac:dyDescent="0.25">
      <c r="B1008" s="4"/>
    </row>
    <row r="1009" spans="2:2" x14ac:dyDescent="0.25">
      <c r="B1009" s="4"/>
    </row>
    <row r="1010" spans="2:2" x14ac:dyDescent="0.25">
      <c r="B1010" s="4"/>
    </row>
    <row r="1011" spans="2:2" x14ac:dyDescent="0.25">
      <c r="B1011" s="4"/>
    </row>
    <row r="1012" spans="2:2" x14ac:dyDescent="0.25">
      <c r="B1012" s="4"/>
    </row>
    <row r="1013" spans="2:2" x14ac:dyDescent="0.25">
      <c r="B1013" s="4"/>
    </row>
    <row r="1014" spans="2:2" x14ac:dyDescent="0.25">
      <c r="B1014" s="4"/>
    </row>
    <row r="1015" spans="2:2" x14ac:dyDescent="0.25">
      <c r="B1015" s="4"/>
    </row>
    <row r="1016" spans="2:2" x14ac:dyDescent="0.25">
      <c r="B1016" s="4"/>
    </row>
    <row r="1017" spans="2:2" x14ac:dyDescent="0.25">
      <c r="B1017" s="4"/>
    </row>
    <row r="1018" spans="2:2" x14ac:dyDescent="0.25">
      <c r="B1018" s="4"/>
    </row>
    <row r="1019" spans="2:2" x14ac:dyDescent="0.25">
      <c r="B1019" s="4"/>
    </row>
    <row r="1020" spans="2:2" x14ac:dyDescent="0.25">
      <c r="B1020" s="4"/>
    </row>
    <row r="1021" spans="2:2" x14ac:dyDescent="0.25">
      <c r="B1021" s="4"/>
    </row>
    <row r="1022" spans="2:2" x14ac:dyDescent="0.25">
      <c r="B1022" s="4"/>
    </row>
    <row r="1023" spans="2:2" x14ac:dyDescent="0.25">
      <c r="B1023" s="4"/>
    </row>
    <row r="1024" spans="2:2" x14ac:dyDescent="0.25">
      <c r="B1024" s="4"/>
    </row>
    <row r="1025" spans="2:2" x14ac:dyDescent="0.25">
      <c r="B1025" s="4"/>
    </row>
    <row r="1026" spans="2:2" x14ac:dyDescent="0.25">
      <c r="B1026" s="4"/>
    </row>
    <row r="1027" spans="2:2" x14ac:dyDescent="0.25">
      <c r="B1027" s="4"/>
    </row>
    <row r="1028" spans="2:2" x14ac:dyDescent="0.25">
      <c r="B1028" s="4"/>
    </row>
    <row r="1029" spans="2:2" x14ac:dyDescent="0.25">
      <c r="B1029" s="4"/>
    </row>
    <row r="1030" spans="2:2" x14ac:dyDescent="0.25">
      <c r="B1030" s="4"/>
    </row>
    <row r="1031" spans="2:2" x14ac:dyDescent="0.25">
      <c r="B1031" s="4"/>
    </row>
    <row r="1032" spans="2:2" x14ac:dyDescent="0.25">
      <c r="B1032" s="4"/>
    </row>
    <row r="1033" spans="2:2" x14ac:dyDescent="0.25">
      <c r="B1033" s="4"/>
    </row>
    <row r="1034" spans="2:2" x14ac:dyDescent="0.25">
      <c r="B1034" s="4"/>
    </row>
    <row r="1035" spans="2:2" x14ac:dyDescent="0.25">
      <c r="B1035" s="4"/>
    </row>
    <row r="1036" spans="2:2" x14ac:dyDescent="0.25">
      <c r="B1036" s="4"/>
    </row>
    <row r="1037" spans="2:2" x14ac:dyDescent="0.25">
      <c r="B1037" s="4"/>
    </row>
    <row r="1038" spans="2:2" x14ac:dyDescent="0.25">
      <c r="B1038" s="4"/>
    </row>
    <row r="1039" spans="2:2" x14ac:dyDescent="0.25">
      <c r="B1039" s="4"/>
    </row>
    <row r="1040" spans="2:2" x14ac:dyDescent="0.25">
      <c r="B1040" s="4"/>
    </row>
    <row r="1041" spans="2:2" x14ac:dyDescent="0.25">
      <c r="B1041" s="4"/>
    </row>
    <row r="1042" spans="2:2" x14ac:dyDescent="0.25">
      <c r="B1042" s="4"/>
    </row>
    <row r="1043" spans="2:2" x14ac:dyDescent="0.25">
      <c r="B1043" s="4"/>
    </row>
    <row r="1044" spans="2:2" x14ac:dyDescent="0.25">
      <c r="B1044" s="4"/>
    </row>
    <row r="1045" spans="2:2" x14ac:dyDescent="0.25">
      <c r="B1045" s="4"/>
    </row>
    <row r="1046" spans="2:2" x14ac:dyDescent="0.25">
      <c r="B1046" s="4"/>
    </row>
    <row r="1047" spans="2:2" x14ac:dyDescent="0.25">
      <c r="B1047" s="4"/>
    </row>
    <row r="1048" spans="2:2" x14ac:dyDescent="0.25">
      <c r="B1048" s="4"/>
    </row>
    <row r="1049" spans="2:2" x14ac:dyDescent="0.25">
      <c r="B1049" s="4"/>
    </row>
    <row r="1050" spans="2:2" x14ac:dyDescent="0.25">
      <c r="B1050" s="4"/>
    </row>
    <row r="1051" spans="2:2" x14ac:dyDescent="0.25">
      <c r="B1051" s="4"/>
    </row>
    <row r="1052" spans="2:2" x14ac:dyDescent="0.25">
      <c r="B1052" s="4"/>
    </row>
    <row r="1053" spans="2:2" x14ac:dyDescent="0.25">
      <c r="B1053" s="4"/>
    </row>
    <row r="1054" spans="2:2" x14ac:dyDescent="0.25">
      <c r="B1054" s="4"/>
    </row>
    <row r="1055" spans="2:2" x14ac:dyDescent="0.25">
      <c r="B1055" s="4"/>
    </row>
    <row r="1056" spans="2:2" x14ac:dyDescent="0.25">
      <c r="B1056" s="4"/>
    </row>
    <row r="1057" spans="2:2" x14ac:dyDescent="0.25">
      <c r="B1057" s="4"/>
    </row>
    <row r="1058" spans="2:2" x14ac:dyDescent="0.25">
      <c r="B1058" s="4"/>
    </row>
    <row r="1059" spans="2:2" x14ac:dyDescent="0.25">
      <c r="B1059" s="4"/>
    </row>
    <row r="1060" spans="2:2" x14ac:dyDescent="0.25">
      <c r="B1060" s="4"/>
    </row>
    <row r="1061" spans="2:2" x14ac:dyDescent="0.25">
      <c r="B1061" s="4"/>
    </row>
    <row r="1062" spans="2:2" x14ac:dyDescent="0.25">
      <c r="B1062" s="4"/>
    </row>
    <row r="1063" spans="2:2" x14ac:dyDescent="0.25">
      <c r="B1063" s="4"/>
    </row>
    <row r="1064" spans="2:2" x14ac:dyDescent="0.25">
      <c r="B1064" s="4"/>
    </row>
    <row r="1065" spans="2:2" x14ac:dyDescent="0.25">
      <c r="B1065" s="4"/>
    </row>
    <row r="1066" spans="2:2" x14ac:dyDescent="0.25">
      <c r="B1066" s="4"/>
    </row>
    <row r="1067" spans="2:2" x14ac:dyDescent="0.25">
      <c r="B1067" s="4"/>
    </row>
    <row r="1068" spans="2:2" x14ac:dyDescent="0.25">
      <c r="B1068" s="4"/>
    </row>
    <row r="1069" spans="2:2" x14ac:dyDescent="0.25">
      <c r="B1069" s="4"/>
    </row>
    <row r="1070" spans="2:2" x14ac:dyDescent="0.25">
      <c r="B1070" s="4"/>
    </row>
    <row r="1071" spans="2:2" x14ac:dyDescent="0.25">
      <c r="B1071" s="4"/>
    </row>
    <row r="1072" spans="2:2" x14ac:dyDescent="0.25">
      <c r="B1072" s="4"/>
    </row>
    <row r="1073" spans="2:2" x14ac:dyDescent="0.25">
      <c r="B1073" s="4"/>
    </row>
    <row r="1074" spans="2:2" x14ac:dyDescent="0.25">
      <c r="B1074" s="4"/>
    </row>
    <row r="1075" spans="2:2" x14ac:dyDescent="0.25">
      <c r="B1075" s="4"/>
    </row>
    <row r="1076" spans="2:2" x14ac:dyDescent="0.25">
      <c r="B1076" s="4"/>
    </row>
    <row r="1077" spans="2:2" x14ac:dyDescent="0.25">
      <c r="B1077" s="4"/>
    </row>
    <row r="1078" spans="2:2" x14ac:dyDescent="0.25">
      <c r="B1078" s="4"/>
    </row>
    <row r="1079" spans="2:2" x14ac:dyDescent="0.25">
      <c r="B1079" s="4"/>
    </row>
    <row r="1080" spans="2:2" x14ac:dyDescent="0.25">
      <c r="B1080" s="4"/>
    </row>
    <row r="1081" spans="2:2" x14ac:dyDescent="0.25">
      <c r="B1081" s="4"/>
    </row>
    <row r="1082" spans="2:2" x14ac:dyDescent="0.25">
      <c r="B1082" s="4"/>
    </row>
    <row r="1083" spans="2:2" x14ac:dyDescent="0.25">
      <c r="B1083" s="4"/>
    </row>
    <row r="1084" spans="2:2" x14ac:dyDescent="0.25">
      <c r="B1084" s="4"/>
    </row>
    <row r="1085" spans="2:2" x14ac:dyDescent="0.25">
      <c r="B1085" s="4"/>
    </row>
    <row r="1086" spans="2:2" x14ac:dyDescent="0.25">
      <c r="B1086" s="4"/>
    </row>
    <row r="1087" spans="2:2" x14ac:dyDescent="0.25">
      <c r="B1087" s="4"/>
    </row>
    <row r="1088" spans="2:2" x14ac:dyDescent="0.25">
      <c r="B1088" s="4"/>
    </row>
    <row r="1089" spans="2:2" x14ac:dyDescent="0.25">
      <c r="B1089" s="4"/>
    </row>
    <row r="1090" spans="2:2" x14ac:dyDescent="0.25">
      <c r="B1090" s="4"/>
    </row>
    <row r="1091" spans="2:2" x14ac:dyDescent="0.25">
      <c r="B1091" s="4"/>
    </row>
    <row r="1092" spans="2:2" x14ac:dyDescent="0.25">
      <c r="B1092" s="4"/>
    </row>
    <row r="1093" spans="2:2" x14ac:dyDescent="0.25">
      <c r="B1093" s="4"/>
    </row>
    <row r="1094" spans="2:2" x14ac:dyDescent="0.25">
      <c r="B1094" s="4"/>
    </row>
    <row r="1095" spans="2:2" x14ac:dyDescent="0.25">
      <c r="B1095" s="4"/>
    </row>
    <row r="1096" spans="2:2" x14ac:dyDescent="0.25">
      <c r="B1096" s="4"/>
    </row>
    <row r="1097" spans="2:2" x14ac:dyDescent="0.25">
      <c r="B1097" s="4"/>
    </row>
    <row r="1098" spans="2:2" x14ac:dyDescent="0.25">
      <c r="B1098" s="4"/>
    </row>
    <row r="1099" spans="2:2" x14ac:dyDescent="0.25">
      <c r="B1099" s="4"/>
    </row>
    <row r="1100" spans="2:2" x14ac:dyDescent="0.25">
      <c r="B1100" s="4"/>
    </row>
    <row r="1101" spans="2:2" x14ac:dyDescent="0.25">
      <c r="B1101" s="4"/>
    </row>
    <row r="1102" spans="2:2" x14ac:dyDescent="0.25">
      <c r="B1102" s="4"/>
    </row>
    <row r="1103" spans="2:2" x14ac:dyDescent="0.25">
      <c r="B1103" s="4"/>
    </row>
    <row r="1104" spans="2:2" x14ac:dyDescent="0.25">
      <c r="B1104" s="4"/>
    </row>
    <row r="1105" spans="2:2" x14ac:dyDescent="0.25">
      <c r="B1105" s="4"/>
    </row>
    <row r="1106" spans="2:2" x14ac:dyDescent="0.25">
      <c r="B1106" s="4"/>
    </row>
    <row r="1107" spans="2:2" x14ac:dyDescent="0.25">
      <c r="B1107" s="4"/>
    </row>
    <row r="1108" spans="2:2" x14ac:dyDescent="0.25">
      <c r="B1108" s="4"/>
    </row>
    <row r="1109" spans="2:2" x14ac:dyDescent="0.25">
      <c r="B1109" s="4"/>
    </row>
    <row r="1110" spans="2:2" x14ac:dyDescent="0.25">
      <c r="B1110" s="4"/>
    </row>
    <row r="1111" spans="2:2" x14ac:dyDescent="0.25">
      <c r="B1111" s="4"/>
    </row>
    <row r="1112" spans="2:2" x14ac:dyDescent="0.25">
      <c r="B1112" s="4"/>
    </row>
    <row r="1113" spans="2:2" x14ac:dyDescent="0.25">
      <c r="B1113" s="4"/>
    </row>
    <row r="1114" spans="2:2" x14ac:dyDescent="0.25">
      <c r="B1114" s="4"/>
    </row>
    <row r="1115" spans="2:2" x14ac:dyDescent="0.25">
      <c r="B1115" s="4"/>
    </row>
    <row r="1116" spans="2:2" x14ac:dyDescent="0.25">
      <c r="B1116" s="4"/>
    </row>
    <row r="1117" spans="2:2" x14ac:dyDescent="0.25">
      <c r="B1117" s="4"/>
    </row>
    <row r="1118" spans="2:2" x14ac:dyDescent="0.25">
      <c r="B1118" s="4"/>
    </row>
    <row r="1119" spans="2:2" x14ac:dyDescent="0.25">
      <c r="B1119" s="4"/>
    </row>
    <row r="1120" spans="2:2" x14ac:dyDescent="0.25">
      <c r="B1120" s="4"/>
    </row>
    <row r="1121" spans="2:2" x14ac:dyDescent="0.25">
      <c r="B1121" s="4"/>
    </row>
    <row r="1122" spans="2:2" x14ac:dyDescent="0.25">
      <c r="B1122" s="4"/>
    </row>
    <row r="1123" spans="2:2" x14ac:dyDescent="0.25">
      <c r="B1123" s="4"/>
    </row>
    <row r="1124" spans="2:2" x14ac:dyDescent="0.25">
      <c r="B1124" s="4"/>
    </row>
    <row r="1125" spans="2:2" x14ac:dyDescent="0.25">
      <c r="B1125" s="4"/>
    </row>
    <row r="1126" spans="2:2" x14ac:dyDescent="0.25">
      <c r="B1126" s="4"/>
    </row>
    <row r="1127" spans="2:2" x14ac:dyDescent="0.25">
      <c r="B1127" s="4"/>
    </row>
    <row r="1128" spans="2:2" x14ac:dyDescent="0.25">
      <c r="B1128" s="4"/>
    </row>
    <row r="1129" spans="2:2" x14ac:dyDescent="0.25">
      <c r="B1129" s="4"/>
    </row>
    <row r="1130" spans="2:2" x14ac:dyDescent="0.25">
      <c r="B1130" s="4"/>
    </row>
    <row r="1131" spans="2:2" x14ac:dyDescent="0.25">
      <c r="B1131" s="4"/>
    </row>
    <row r="1132" spans="2:2" x14ac:dyDescent="0.25">
      <c r="B1132" s="4"/>
    </row>
    <row r="1133" spans="2:2" x14ac:dyDescent="0.25">
      <c r="B1133" s="4"/>
    </row>
    <row r="1134" spans="2:2" x14ac:dyDescent="0.25">
      <c r="B1134" s="4"/>
    </row>
    <row r="1135" spans="2:2" x14ac:dyDescent="0.25">
      <c r="B1135" s="4"/>
    </row>
    <row r="1136" spans="2:2" x14ac:dyDescent="0.25">
      <c r="B1136" s="4"/>
    </row>
    <row r="1137" spans="2:2" x14ac:dyDescent="0.25">
      <c r="B1137" s="4"/>
    </row>
    <row r="1138" spans="2:2" x14ac:dyDescent="0.25">
      <c r="B1138" s="4"/>
    </row>
    <row r="1139" spans="2:2" x14ac:dyDescent="0.25">
      <c r="B1139" s="4"/>
    </row>
    <row r="1140" spans="2:2" x14ac:dyDescent="0.25">
      <c r="B1140" s="4"/>
    </row>
    <row r="1141" spans="2:2" x14ac:dyDescent="0.25">
      <c r="B1141" s="4"/>
    </row>
    <row r="1142" spans="2:2" x14ac:dyDescent="0.25">
      <c r="B1142" s="4"/>
    </row>
    <row r="1143" spans="2:2" x14ac:dyDescent="0.25">
      <c r="B1143" s="4"/>
    </row>
    <row r="1144" spans="2:2" x14ac:dyDescent="0.25">
      <c r="B1144" s="4"/>
    </row>
    <row r="1145" spans="2:2" x14ac:dyDescent="0.25">
      <c r="B1145" s="4"/>
    </row>
    <row r="1146" spans="2:2" x14ac:dyDescent="0.25">
      <c r="B1146" s="4"/>
    </row>
    <row r="1147" spans="2:2" x14ac:dyDescent="0.25">
      <c r="B1147" s="4"/>
    </row>
    <row r="1148" spans="2:2" x14ac:dyDescent="0.25">
      <c r="B1148" s="4"/>
    </row>
    <row r="1149" spans="2:2" x14ac:dyDescent="0.25">
      <c r="B1149" s="4"/>
    </row>
    <row r="1150" spans="2:2" x14ac:dyDescent="0.25">
      <c r="B1150" s="4"/>
    </row>
    <row r="1151" spans="2:2" x14ac:dyDescent="0.25">
      <c r="B1151" s="4"/>
    </row>
    <row r="1152" spans="2:2" x14ac:dyDescent="0.25">
      <c r="B1152" s="4"/>
    </row>
    <row r="1153" spans="2:2" x14ac:dyDescent="0.25">
      <c r="B1153" s="4"/>
    </row>
    <row r="1154" spans="2:2" x14ac:dyDescent="0.25">
      <c r="B1154" s="4"/>
    </row>
    <row r="1155" spans="2:2" x14ac:dyDescent="0.25">
      <c r="B1155" s="4"/>
    </row>
    <row r="1156" spans="2:2" x14ac:dyDescent="0.25">
      <c r="B1156" s="4"/>
    </row>
    <row r="1157" spans="2:2" x14ac:dyDescent="0.25">
      <c r="B1157" s="4"/>
    </row>
    <row r="1158" spans="2:2" x14ac:dyDescent="0.25">
      <c r="B1158" s="4"/>
    </row>
    <row r="1159" spans="2:2" x14ac:dyDescent="0.25">
      <c r="B1159" s="4"/>
    </row>
    <row r="1160" spans="2:2" x14ac:dyDescent="0.25">
      <c r="B1160" s="4"/>
    </row>
    <row r="1161" spans="2:2" x14ac:dyDescent="0.25">
      <c r="B1161" s="4"/>
    </row>
    <row r="1162" spans="2:2" x14ac:dyDescent="0.25">
      <c r="B1162" s="4"/>
    </row>
    <row r="1163" spans="2:2" x14ac:dyDescent="0.25">
      <c r="B1163" s="4"/>
    </row>
    <row r="1164" spans="2:2" x14ac:dyDescent="0.25">
      <c r="B1164" s="4"/>
    </row>
    <row r="1165" spans="2:2" x14ac:dyDescent="0.25">
      <c r="B1165" s="4"/>
    </row>
    <row r="1166" spans="2:2" x14ac:dyDescent="0.25">
      <c r="B1166" s="4"/>
    </row>
    <row r="1167" spans="2:2" x14ac:dyDescent="0.25">
      <c r="B1167" s="4"/>
    </row>
    <row r="1168" spans="2:2" x14ac:dyDescent="0.25">
      <c r="B1168" s="4"/>
    </row>
    <row r="1169" spans="2:2" x14ac:dyDescent="0.25">
      <c r="B1169" s="4"/>
    </row>
    <row r="1170" spans="2:2" x14ac:dyDescent="0.25">
      <c r="B1170" s="4"/>
    </row>
    <row r="1171" spans="2:2" x14ac:dyDescent="0.25">
      <c r="B1171" s="4"/>
    </row>
    <row r="1172" spans="2:2" x14ac:dyDescent="0.25">
      <c r="B1172" s="4"/>
    </row>
    <row r="1173" spans="2:2" x14ac:dyDescent="0.25">
      <c r="B1173" s="4"/>
    </row>
    <row r="1174" spans="2:2" x14ac:dyDescent="0.25">
      <c r="B1174" s="4"/>
    </row>
    <row r="1175" spans="2:2" x14ac:dyDescent="0.25">
      <c r="B1175" s="4"/>
    </row>
    <row r="1176" spans="2:2" x14ac:dyDescent="0.25">
      <c r="B1176" s="4"/>
    </row>
    <row r="1177" spans="2:2" x14ac:dyDescent="0.25">
      <c r="B1177" s="4"/>
    </row>
    <row r="1178" spans="2:2" x14ac:dyDescent="0.25">
      <c r="B1178" s="4"/>
    </row>
    <row r="1179" spans="2:2" x14ac:dyDescent="0.25">
      <c r="B1179" s="4"/>
    </row>
    <row r="1180" spans="2:2" x14ac:dyDescent="0.25">
      <c r="B1180" s="4"/>
    </row>
    <row r="1181" spans="2:2" x14ac:dyDescent="0.25">
      <c r="B1181" s="4"/>
    </row>
    <row r="1182" spans="2:2" x14ac:dyDescent="0.25">
      <c r="B1182" s="4"/>
    </row>
    <row r="1183" spans="2:2" x14ac:dyDescent="0.25">
      <c r="B1183" s="4"/>
    </row>
    <row r="1184" spans="2:2" x14ac:dyDescent="0.25">
      <c r="B1184" s="4"/>
    </row>
    <row r="1185" spans="2:2" x14ac:dyDescent="0.25">
      <c r="B1185" s="4"/>
    </row>
    <row r="1186" spans="2:2" x14ac:dyDescent="0.25">
      <c r="B1186" s="4"/>
    </row>
    <row r="1187" spans="2:2" x14ac:dyDescent="0.25">
      <c r="B1187" s="4"/>
    </row>
    <row r="1188" spans="2:2" x14ac:dyDescent="0.25">
      <c r="B1188" s="4"/>
    </row>
    <row r="1189" spans="2:2" x14ac:dyDescent="0.25">
      <c r="B1189" s="4"/>
    </row>
    <row r="1190" spans="2:2" x14ac:dyDescent="0.25">
      <c r="B1190" s="4"/>
    </row>
    <row r="1191" spans="2:2" x14ac:dyDescent="0.25">
      <c r="B1191" s="4"/>
    </row>
    <row r="1192" spans="2:2" x14ac:dyDescent="0.25">
      <c r="B1192" s="4"/>
    </row>
    <row r="1193" spans="2:2" x14ac:dyDescent="0.25">
      <c r="B1193" s="4"/>
    </row>
    <row r="1194" spans="2:2" x14ac:dyDescent="0.25">
      <c r="B1194" s="4"/>
    </row>
    <row r="1195" spans="2:2" x14ac:dyDescent="0.25">
      <c r="B1195" s="4"/>
    </row>
    <row r="1196" spans="2:2" x14ac:dyDescent="0.25">
      <c r="B1196" s="4"/>
    </row>
    <row r="1197" spans="2:2" x14ac:dyDescent="0.25">
      <c r="B1197" s="4"/>
    </row>
    <row r="1198" spans="2:2" x14ac:dyDescent="0.25">
      <c r="B1198" s="4"/>
    </row>
    <row r="1199" spans="2:2" x14ac:dyDescent="0.25">
      <c r="B1199" s="4"/>
    </row>
    <row r="1200" spans="2:2" x14ac:dyDescent="0.25">
      <c r="B1200" s="4"/>
    </row>
    <row r="1201" spans="2:2" x14ac:dyDescent="0.25">
      <c r="B1201" s="4"/>
    </row>
    <row r="1202" spans="2:2" x14ac:dyDescent="0.25">
      <c r="B1202" s="4"/>
    </row>
    <row r="1203" spans="2:2" x14ac:dyDescent="0.25">
      <c r="B1203" s="4"/>
    </row>
    <row r="1204" spans="2:2" x14ac:dyDescent="0.25">
      <c r="B1204" s="4"/>
    </row>
    <row r="1205" spans="2:2" x14ac:dyDescent="0.25">
      <c r="B1205" s="4"/>
    </row>
    <row r="1206" spans="2:2" x14ac:dyDescent="0.25">
      <c r="B1206" s="4"/>
    </row>
    <row r="1207" spans="2:2" x14ac:dyDescent="0.25">
      <c r="B1207" s="4"/>
    </row>
    <row r="1208" spans="2:2" x14ac:dyDescent="0.25">
      <c r="B1208" s="4"/>
    </row>
    <row r="1209" spans="2:2" x14ac:dyDescent="0.25">
      <c r="B1209" s="4"/>
    </row>
    <row r="1210" spans="2:2" x14ac:dyDescent="0.25">
      <c r="B1210" s="4"/>
    </row>
    <row r="1211" spans="2:2" x14ac:dyDescent="0.25">
      <c r="B1211" s="4"/>
    </row>
    <row r="1212" spans="2:2" x14ac:dyDescent="0.25">
      <c r="B1212" s="4"/>
    </row>
    <row r="1213" spans="2:2" x14ac:dyDescent="0.25">
      <c r="B1213" s="4"/>
    </row>
    <row r="1214" spans="2:2" x14ac:dyDescent="0.25">
      <c r="B1214" s="4"/>
    </row>
    <row r="1215" spans="2:2" x14ac:dyDescent="0.25">
      <c r="B1215" s="4"/>
    </row>
    <row r="1216" spans="2:2" x14ac:dyDescent="0.25">
      <c r="B1216" s="4"/>
    </row>
    <row r="1217" spans="2:2" x14ac:dyDescent="0.25">
      <c r="B1217" s="4"/>
    </row>
    <row r="1218" spans="2:2" x14ac:dyDescent="0.25">
      <c r="B1218" s="4"/>
    </row>
    <row r="1219" spans="2:2" x14ac:dyDescent="0.25">
      <c r="B1219" s="4"/>
    </row>
    <row r="1220" spans="2:2" x14ac:dyDescent="0.25">
      <c r="B1220" s="4"/>
    </row>
    <row r="1221" spans="2:2" x14ac:dyDescent="0.25">
      <c r="B1221" s="4"/>
    </row>
    <row r="1222" spans="2:2" x14ac:dyDescent="0.25">
      <c r="B1222" s="4"/>
    </row>
    <row r="1223" spans="2:2" x14ac:dyDescent="0.25">
      <c r="B1223" s="4"/>
    </row>
    <row r="1224" spans="2:2" x14ac:dyDescent="0.25">
      <c r="B1224" s="4"/>
    </row>
    <row r="1225" spans="2:2" x14ac:dyDescent="0.25">
      <c r="B1225" s="4"/>
    </row>
    <row r="1226" spans="2:2" x14ac:dyDescent="0.25">
      <c r="B1226" s="4"/>
    </row>
    <row r="1227" spans="2:2" x14ac:dyDescent="0.25">
      <c r="B1227" s="4"/>
    </row>
    <row r="1228" spans="2:2" x14ac:dyDescent="0.25">
      <c r="B1228" s="4"/>
    </row>
    <row r="1229" spans="2:2" x14ac:dyDescent="0.25">
      <c r="B1229" s="4"/>
    </row>
    <row r="1230" spans="2:2" x14ac:dyDescent="0.25">
      <c r="B1230" s="4"/>
    </row>
    <row r="1231" spans="2:2" x14ac:dyDescent="0.25">
      <c r="B1231" s="4"/>
    </row>
    <row r="1232" spans="2:2" x14ac:dyDescent="0.25">
      <c r="B1232" s="4"/>
    </row>
    <row r="1233" spans="2:2" x14ac:dyDescent="0.25">
      <c r="B1233" s="4"/>
    </row>
    <row r="1234" spans="2:2" x14ac:dyDescent="0.25">
      <c r="B1234" s="4"/>
    </row>
    <row r="1235" spans="2:2" x14ac:dyDescent="0.25">
      <c r="B1235" s="4"/>
    </row>
    <row r="1236" spans="2:2" x14ac:dyDescent="0.25">
      <c r="B1236" s="4"/>
    </row>
    <row r="1237" spans="2:2" x14ac:dyDescent="0.25">
      <c r="B1237" s="4"/>
    </row>
    <row r="1238" spans="2:2" x14ac:dyDescent="0.25">
      <c r="B1238" s="4"/>
    </row>
    <row r="1239" spans="2:2" x14ac:dyDescent="0.25">
      <c r="B1239" s="4"/>
    </row>
    <row r="1240" spans="2:2" x14ac:dyDescent="0.25">
      <c r="B1240" s="4"/>
    </row>
    <row r="1241" spans="2:2" x14ac:dyDescent="0.25">
      <c r="B1241" s="4"/>
    </row>
    <row r="1242" spans="2:2" x14ac:dyDescent="0.25">
      <c r="B1242" s="4"/>
    </row>
    <row r="1243" spans="2:2" x14ac:dyDescent="0.25">
      <c r="B1243" s="4"/>
    </row>
    <row r="1244" spans="2:2" x14ac:dyDescent="0.25">
      <c r="B1244" s="4"/>
    </row>
    <row r="1245" spans="2:2" x14ac:dyDescent="0.25">
      <c r="B1245" s="4"/>
    </row>
    <row r="1246" spans="2:2" x14ac:dyDescent="0.25">
      <c r="B1246" s="4"/>
    </row>
    <row r="1247" spans="2:2" x14ac:dyDescent="0.25">
      <c r="B1247" s="4"/>
    </row>
    <row r="1248" spans="2:2" x14ac:dyDescent="0.25">
      <c r="B1248" s="4"/>
    </row>
    <row r="1249" spans="2:2" x14ac:dyDescent="0.25">
      <c r="B1249" s="4"/>
    </row>
    <row r="1250" spans="2:2" x14ac:dyDescent="0.25">
      <c r="B1250" s="4"/>
    </row>
    <row r="1251" spans="2:2" x14ac:dyDescent="0.25">
      <c r="B1251" s="4"/>
    </row>
    <row r="1252" spans="2:2" x14ac:dyDescent="0.25">
      <c r="B1252" s="4"/>
    </row>
    <row r="1253" spans="2:2" x14ac:dyDescent="0.25">
      <c r="B1253" s="4"/>
    </row>
    <row r="1254" spans="2:2" x14ac:dyDescent="0.25">
      <c r="B1254" s="4"/>
    </row>
    <row r="1255" spans="2:2" x14ac:dyDescent="0.25">
      <c r="B1255" s="4"/>
    </row>
    <row r="1256" spans="2:2" x14ac:dyDescent="0.25">
      <c r="B1256" s="4"/>
    </row>
    <row r="1257" spans="2:2" x14ac:dyDescent="0.25">
      <c r="B1257" s="4"/>
    </row>
    <row r="1258" spans="2:2" x14ac:dyDescent="0.25">
      <c r="B1258" s="4"/>
    </row>
    <row r="1259" spans="2:2" x14ac:dyDescent="0.25">
      <c r="B1259" s="4"/>
    </row>
    <row r="1260" spans="2:2" x14ac:dyDescent="0.25">
      <c r="B1260" s="4"/>
    </row>
    <row r="1261" spans="2:2" x14ac:dyDescent="0.25">
      <c r="B1261" s="4"/>
    </row>
    <row r="1262" spans="2:2" x14ac:dyDescent="0.25">
      <c r="B1262" s="4"/>
    </row>
    <row r="1263" spans="2:2" x14ac:dyDescent="0.25">
      <c r="B1263" s="4"/>
    </row>
    <row r="1264" spans="2:2" x14ac:dyDescent="0.25">
      <c r="B1264" s="4"/>
    </row>
    <row r="1265" spans="2:2" x14ac:dyDescent="0.25">
      <c r="B1265" s="4"/>
    </row>
    <row r="1266" spans="2:2" x14ac:dyDescent="0.25">
      <c r="B1266" s="4"/>
    </row>
    <row r="1267" spans="2:2" x14ac:dyDescent="0.25">
      <c r="B1267" s="4"/>
    </row>
    <row r="1268" spans="2:2" x14ac:dyDescent="0.25">
      <c r="B1268" s="4"/>
    </row>
    <row r="1269" spans="2:2" x14ac:dyDescent="0.25">
      <c r="B1269" s="4"/>
    </row>
    <row r="1270" spans="2:2" x14ac:dyDescent="0.25">
      <c r="B1270" s="4"/>
    </row>
    <row r="1271" spans="2:2" x14ac:dyDescent="0.25">
      <c r="B1271" s="4"/>
    </row>
    <row r="1272" spans="2:2" x14ac:dyDescent="0.25">
      <c r="B1272" s="4"/>
    </row>
    <row r="1273" spans="2:2" x14ac:dyDescent="0.25">
      <c r="B1273" s="4"/>
    </row>
    <row r="1274" spans="2:2" x14ac:dyDescent="0.25">
      <c r="B1274" s="4"/>
    </row>
    <row r="1275" spans="2:2" x14ac:dyDescent="0.25">
      <c r="B1275" s="4"/>
    </row>
    <row r="1276" spans="2:2" x14ac:dyDescent="0.25">
      <c r="B1276" s="4"/>
    </row>
    <row r="1277" spans="2:2" x14ac:dyDescent="0.25">
      <c r="B1277" s="4"/>
    </row>
    <row r="1278" spans="2:2" x14ac:dyDescent="0.25">
      <c r="B1278" s="4"/>
    </row>
    <row r="1279" spans="2:2" x14ac:dyDescent="0.25">
      <c r="B1279" s="4"/>
    </row>
    <row r="1280" spans="2:2" x14ac:dyDescent="0.25">
      <c r="B1280" s="4"/>
    </row>
    <row r="1281" spans="2:2" x14ac:dyDescent="0.25">
      <c r="B1281" s="4"/>
    </row>
    <row r="1282" spans="2:2" x14ac:dyDescent="0.25">
      <c r="B1282" s="4"/>
    </row>
    <row r="1283" spans="2:2" x14ac:dyDescent="0.25">
      <c r="B1283" s="4"/>
    </row>
    <row r="1284" spans="2:2" x14ac:dyDescent="0.25">
      <c r="B1284" s="4"/>
    </row>
    <row r="1285" spans="2:2" x14ac:dyDescent="0.25">
      <c r="B1285" s="4"/>
    </row>
    <row r="1286" spans="2:2" x14ac:dyDescent="0.25">
      <c r="B1286" s="4"/>
    </row>
    <row r="1287" spans="2:2" x14ac:dyDescent="0.25">
      <c r="B1287" s="4"/>
    </row>
    <row r="1288" spans="2:2" x14ac:dyDescent="0.25">
      <c r="B1288" s="4"/>
    </row>
    <row r="1289" spans="2:2" x14ac:dyDescent="0.25">
      <c r="B1289" s="4"/>
    </row>
    <row r="1290" spans="2:2" x14ac:dyDescent="0.25">
      <c r="B1290" s="4"/>
    </row>
    <row r="1291" spans="2:2" x14ac:dyDescent="0.25">
      <c r="B1291" s="4"/>
    </row>
    <row r="1292" spans="2:2" x14ac:dyDescent="0.25">
      <c r="B1292" s="4"/>
    </row>
    <row r="1293" spans="2:2" x14ac:dyDescent="0.25">
      <c r="B1293" s="4"/>
    </row>
    <row r="1294" spans="2:2" x14ac:dyDescent="0.25">
      <c r="B1294" s="4"/>
    </row>
    <row r="1295" spans="2:2" x14ac:dyDescent="0.25">
      <c r="B1295" s="4"/>
    </row>
    <row r="1296" spans="2:2" x14ac:dyDescent="0.25">
      <c r="B1296" s="4"/>
    </row>
    <row r="1297" spans="2:2" x14ac:dyDescent="0.25">
      <c r="B1297" s="4"/>
    </row>
    <row r="1298" spans="2:2" x14ac:dyDescent="0.25">
      <c r="B1298" s="4"/>
    </row>
    <row r="1299" spans="2:2" x14ac:dyDescent="0.25">
      <c r="B1299" s="4"/>
    </row>
    <row r="1300" spans="2:2" x14ac:dyDescent="0.25">
      <c r="B1300" s="4"/>
    </row>
    <row r="1301" spans="2:2" x14ac:dyDescent="0.25">
      <c r="B1301" s="4"/>
    </row>
    <row r="1302" spans="2:2" x14ac:dyDescent="0.25">
      <c r="B1302" s="4"/>
    </row>
    <row r="1303" spans="2:2" x14ac:dyDescent="0.25">
      <c r="B1303" s="4"/>
    </row>
    <row r="1304" spans="2:2" x14ac:dyDescent="0.25">
      <c r="B1304" s="4"/>
    </row>
    <row r="1305" spans="2:2" x14ac:dyDescent="0.25">
      <c r="B1305" s="4"/>
    </row>
    <row r="1306" spans="2:2" x14ac:dyDescent="0.25">
      <c r="B1306" s="4"/>
    </row>
    <row r="1307" spans="2:2" x14ac:dyDescent="0.25">
      <c r="B1307" s="4"/>
    </row>
    <row r="1308" spans="2:2" x14ac:dyDescent="0.25">
      <c r="B1308" s="4"/>
    </row>
    <row r="1309" spans="2:2" x14ac:dyDescent="0.25">
      <c r="B1309" s="4"/>
    </row>
    <row r="1310" spans="2:2" x14ac:dyDescent="0.25">
      <c r="B1310" s="4"/>
    </row>
    <row r="1311" spans="2:2" x14ac:dyDescent="0.25">
      <c r="B1311" s="4"/>
    </row>
    <row r="1312" spans="2:2" x14ac:dyDescent="0.25">
      <c r="B1312" s="4"/>
    </row>
    <row r="1313" spans="2:2" x14ac:dyDescent="0.25">
      <c r="B1313" s="4"/>
    </row>
    <row r="1314" spans="2:2" x14ac:dyDescent="0.25">
      <c r="B1314" s="4"/>
    </row>
    <row r="1315" spans="2:2" x14ac:dyDescent="0.25">
      <c r="B1315" s="4"/>
    </row>
    <row r="1316" spans="2:2" x14ac:dyDescent="0.25">
      <c r="B1316" s="4"/>
    </row>
    <row r="1317" spans="2:2" x14ac:dyDescent="0.25">
      <c r="B1317" s="4"/>
    </row>
    <row r="1318" spans="2:2" x14ac:dyDescent="0.25">
      <c r="B1318" s="4"/>
    </row>
    <row r="1319" spans="2:2" x14ac:dyDescent="0.25">
      <c r="B1319" s="4"/>
    </row>
    <row r="1320" spans="2:2" x14ac:dyDescent="0.25">
      <c r="B1320" s="4"/>
    </row>
    <row r="1321" spans="2:2" x14ac:dyDescent="0.25">
      <c r="B1321" s="4"/>
    </row>
    <row r="1322" spans="2:2" x14ac:dyDescent="0.25">
      <c r="B1322" s="4"/>
    </row>
    <row r="1323" spans="2:2" x14ac:dyDescent="0.25">
      <c r="B1323" s="4"/>
    </row>
    <row r="1324" spans="2:2" x14ac:dyDescent="0.25">
      <c r="B1324" s="4"/>
    </row>
    <row r="1325" spans="2:2" x14ac:dyDescent="0.25">
      <c r="B1325" s="4"/>
    </row>
    <row r="1326" spans="2:2" x14ac:dyDescent="0.25">
      <c r="B1326" s="4"/>
    </row>
    <row r="1327" spans="2:2" x14ac:dyDescent="0.25">
      <c r="B1327" s="4"/>
    </row>
    <row r="1328" spans="2:2" x14ac:dyDescent="0.25">
      <c r="B1328" s="4"/>
    </row>
    <row r="1329" spans="2:2" x14ac:dyDescent="0.25">
      <c r="B1329" s="4"/>
    </row>
    <row r="1330" spans="2:2" x14ac:dyDescent="0.25">
      <c r="B1330" s="4"/>
    </row>
    <row r="1331" spans="2:2" x14ac:dyDescent="0.25">
      <c r="B1331" s="4"/>
    </row>
    <row r="1332" spans="2:2" x14ac:dyDescent="0.25">
      <c r="B1332" s="4"/>
    </row>
    <row r="1333" spans="2:2" x14ac:dyDescent="0.25">
      <c r="B1333" s="4"/>
    </row>
    <row r="1334" spans="2:2" x14ac:dyDescent="0.25">
      <c r="B1334" s="4"/>
    </row>
    <row r="1335" spans="2:2" x14ac:dyDescent="0.25">
      <c r="B1335" s="4"/>
    </row>
    <row r="1336" spans="2:2" x14ac:dyDescent="0.25">
      <c r="B1336" s="4"/>
    </row>
    <row r="1337" spans="2:2" x14ac:dyDescent="0.25">
      <c r="B1337" s="4"/>
    </row>
    <row r="1338" spans="2:2" x14ac:dyDescent="0.25">
      <c r="B1338" s="4"/>
    </row>
    <row r="1339" spans="2:2" x14ac:dyDescent="0.25">
      <c r="B1339" s="4"/>
    </row>
    <row r="1340" spans="2:2" x14ac:dyDescent="0.25">
      <c r="B1340" s="4"/>
    </row>
    <row r="1341" spans="2:2" x14ac:dyDescent="0.25">
      <c r="B1341" s="4"/>
    </row>
    <row r="1342" spans="2:2" x14ac:dyDescent="0.25">
      <c r="B1342" s="4"/>
    </row>
    <row r="1343" spans="2:2" x14ac:dyDescent="0.25">
      <c r="B1343" s="4"/>
    </row>
    <row r="1344" spans="2:2" x14ac:dyDescent="0.25">
      <c r="B1344" s="4"/>
    </row>
    <row r="1345" spans="2:2" x14ac:dyDescent="0.25">
      <c r="B1345" s="4"/>
    </row>
    <row r="1346" spans="2:2" x14ac:dyDescent="0.25">
      <c r="B1346" s="4"/>
    </row>
    <row r="1347" spans="2:2" x14ac:dyDescent="0.25">
      <c r="B1347" s="4"/>
    </row>
    <row r="1348" spans="2:2" x14ac:dyDescent="0.25">
      <c r="B1348" s="4"/>
    </row>
    <row r="1349" spans="2:2" x14ac:dyDescent="0.25">
      <c r="B1349" s="4"/>
    </row>
    <row r="1350" spans="2:2" x14ac:dyDescent="0.25">
      <c r="B1350" s="4"/>
    </row>
    <row r="1351" spans="2:2" x14ac:dyDescent="0.25">
      <c r="B1351" s="4"/>
    </row>
    <row r="1352" spans="2:2" x14ac:dyDescent="0.25">
      <c r="B1352" s="4"/>
    </row>
    <row r="1353" spans="2:2" x14ac:dyDescent="0.25">
      <c r="B1353" s="4"/>
    </row>
    <row r="1354" spans="2:2" x14ac:dyDescent="0.25">
      <c r="B1354" s="4"/>
    </row>
    <row r="1355" spans="2:2" x14ac:dyDescent="0.25">
      <c r="B1355" s="4"/>
    </row>
    <row r="1356" spans="2:2" x14ac:dyDescent="0.25">
      <c r="B1356" s="4"/>
    </row>
    <row r="1357" spans="2:2" x14ac:dyDescent="0.25">
      <c r="B1357" s="4"/>
    </row>
    <row r="1358" spans="2:2" x14ac:dyDescent="0.25">
      <c r="B1358" s="4"/>
    </row>
    <row r="1359" spans="2:2" x14ac:dyDescent="0.25">
      <c r="B1359" s="4"/>
    </row>
    <row r="1360" spans="2:2" x14ac:dyDescent="0.25">
      <c r="B1360" s="4"/>
    </row>
    <row r="1361" spans="2:2" x14ac:dyDescent="0.25">
      <c r="B1361" s="4"/>
    </row>
    <row r="1362" spans="2:2" x14ac:dyDescent="0.25">
      <c r="B1362" s="4"/>
    </row>
    <row r="1363" spans="2:2" x14ac:dyDescent="0.25">
      <c r="B1363" s="4"/>
    </row>
    <row r="1364" spans="2:2" x14ac:dyDescent="0.25">
      <c r="B1364" s="4"/>
    </row>
    <row r="1365" spans="2:2" x14ac:dyDescent="0.25">
      <c r="B1365" s="4"/>
    </row>
    <row r="1366" spans="2:2" x14ac:dyDescent="0.25">
      <c r="B1366" s="4"/>
    </row>
    <row r="1367" spans="2:2" x14ac:dyDescent="0.25">
      <c r="B1367" s="4"/>
    </row>
    <row r="1368" spans="2:2" x14ac:dyDescent="0.25">
      <c r="B1368" s="4"/>
    </row>
    <row r="1369" spans="2:2" x14ac:dyDescent="0.25">
      <c r="B1369" s="4"/>
    </row>
    <row r="1370" spans="2:2" x14ac:dyDescent="0.25">
      <c r="B1370" s="4"/>
    </row>
    <row r="1371" spans="2:2" x14ac:dyDescent="0.25">
      <c r="B1371" s="4"/>
    </row>
    <row r="1372" spans="2:2" x14ac:dyDescent="0.25">
      <c r="B1372" s="4"/>
    </row>
    <row r="1373" spans="2:2" x14ac:dyDescent="0.25">
      <c r="B1373" s="4"/>
    </row>
    <row r="1374" spans="2:2" x14ac:dyDescent="0.25">
      <c r="B1374" s="4"/>
    </row>
    <row r="1375" spans="2:2" x14ac:dyDescent="0.25">
      <c r="B1375" s="4"/>
    </row>
    <row r="1376" spans="2:2" x14ac:dyDescent="0.25">
      <c r="B1376" s="4"/>
    </row>
    <row r="1377" spans="2:2" x14ac:dyDescent="0.25">
      <c r="B1377" s="4"/>
    </row>
    <row r="1378" spans="2:2" x14ac:dyDescent="0.25">
      <c r="B1378" s="4"/>
    </row>
    <row r="1379" spans="2:2" x14ac:dyDescent="0.25">
      <c r="B1379" s="4"/>
    </row>
    <row r="1380" spans="2:2" x14ac:dyDescent="0.25">
      <c r="B1380" s="4"/>
    </row>
    <row r="1381" spans="2:2" x14ac:dyDescent="0.25">
      <c r="B1381" s="4"/>
    </row>
    <row r="1382" spans="2:2" x14ac:dyDescent="0.25">
      <c r="B1382" s="4"/>
    </row>
    <row r="1383" spans="2:2" x14ac:dyDescent="0.25">
      <c r="B1383" s="4"/>
    </row>
    <row r="1384" spans="2:2" x14ac:dyDescent="0.25">
      <c r="B1384" s="4"/>
    </row>
    <row r="1385" spans="2:2" x14ac:dyDescent="0.25">
      <c r="B1385" s="4"/>
    </row>
    <row r="1386" spans="2:2" x14ac:dyDescent="0.25">
      <c r="B1386" s="4"/>
    </row>
    <row r="1387" spans="2:2" x14ac:dyDescent="0.25">
      <c r="B1387" s="4"/>
    </row>
    <row r="1388" spans="2:2" x14ac:dyDescent="0.25">
      <c r="B1388" s="4"/>
    </row>
    <row r="1389" spans="2:2" x14ac:dyDescent="0.25">
      <c r="B1389" s="4"/>
    </row>
    <row r="1390" spans="2:2" x14ac:dyDescent="0.25">
      <c r="B1390" s="4"/>
    </row>
    <row r="1391" spans="2:2" x14ac:dyDescent="0.25">
      <c r="B1391" s="4"/>
    </row>
    <row r="1392" spans="2:2" x14ac:dyDescent="0.25">
      <c r="B1392" s="4"/>
    </row>
    <row r="1393" spans="2:2" x14ac:dyDescent="0.25">
      <c r="B1393" s="4"/>
    </row>
    <row r="1394" spans="2:2" x14ac:dyDescent="0.25">
      <c r="B1394" s="4"/>
    </row>
    <row r="1395" spans="2:2" x14ac:dyDescent="0.25">
      <c r="B1395" s="4"/>
    </row>
    <row r="1396" spans="2:2" x14ac:dyDescent="0.25">
      <c r="B1396" s="4"/>
    </row>
    <row r="1397" spans="2:2" x14ac:dyDescent="0.25">
      <c r="B1397" s="4"/>
    </row>
    <row r="1398" spans="2:2" x14ac:dyDescent="0.25">
      <c r="B1398" s="4"/>
    </row>
    <row r="1399" spans="2:2" x14ac:dyDescent="0.25">
      <c r="B1399" s="4"/>
    </row>
    <row r="1400" spans="2:2" x14ac:dyDescent="0.25">
      <c r="B1400" s="4"/>
    </row>
    <row r="1401" spans="2:2" x14ac:dyDescent="0.25">
      <c r="B1401" s="4"/>
    </row>
    <row r="1402" spans="2:2" x14ac:dyDescent="0.25">
      <c r="B1402" s="4"/>
    </row>
    <row r="1403" spans="2:2" x14ac:dyDescent="0.25">
      <c r="B1403" s="4"/>
    </row>
    <row r="1404" spans="2:2" x14ac:dyDescent="0.25">
      <c r="B1404" s="4"/>
    </row>
    <row r="1405" spans="2:2" x14ac:dyDescent="0.25">
      <c r="B1405" s="4"/>
    </row>
    <row r="1406" spans="2:2" x14ac:dyDescent="0.25">
      <c r="B1406" s="4"/>
    </row>
    <row r="1407" spans="2:2" x14ac:dyDescent="0.25">
      <c r="B1407" s="4"/>
    </row>
    <row r="1408" spans="2:2" x14ac:dyDescent="0.25">
      <c r="B1408" s="4"/>
    </row>
    <row r="1409" spans="2:2" x14ac:dyDescent="0.25">
      <c r="B1409" s="4"/>
    </row>
    <row r="1410" spans="2:2" x14ac:dyDescent="0.25">
      <c r="B1410" s="4"/>
    </row>
    <row r="1411" spans="2:2" x14ac:dyDescent="0.25">
      <c r="B1411" s="4"/>
    </row>
    <row r="1412" spans="2:2" x14ac:dyDescent="0.25">
      <c r="B1412" s="4"/>
    </row>
    <row r="1413" spans="2:2" x14ac:dyDescent="0.25">
      <c r="B1413" s="4"/>
    </row>
    <row r="1414" spans="2:2" x14ac:dyDescent="0.25">
      <c r="B1414" s="4"/>
    </row>
    <row r="1415" spans="2:2" x14ac:dyDescent="0.25">
      <c r="B1415" s="4"/>
    </row>
    <row r="1416" spans="2:2" x14ac:dyDescent="0.25">
      <c r="B1416" s="4"/>
    </row>
    <row r="1417" spans="2:2" x14ac:dyDescent="0.25">
      <c r="B1417" s="4"/>
    </row>
    <row r="1418" spans="2:2" x14ac:dyDescent="0.25">
      <c r="B1418" s="4"/>
    </row>
    <row r="1419" spans="2:2" x14ac:dyDescent="0.25">
      <c r="B1419" s="4"/>
    </row>
    <row r="1420" spans="2:2" x14ac:dyDescent="0.25">
      <c r="B1420" s="4"/>
    </row>
    <row r="1421" spans="2:2" x14ac:dyDescent="0.25">
      <c r="B1421" s="4"/>
    </row>
    <row r="1422" spans="2:2" x14ac:dyDescent="0.25">
      <c r="B1422" s="4"/>
    </row>
    <row r="1423" spans="2:2" x14ac:dyDescent="0.25">
      <c r="B1423" s="4"/>
    </row>
    <row r="1424" spans="2:2" x14ac:dyDescent="0.25">
      <c r="B1424" s="4"/>
    </row>
    <row r="1425" spans="2:2" x14ac:dyDescent="0.25">
      <c r="B1425" s="4"/>
    </row>
    <row r="1426" spans="2:2" x14ac:dyDescent="0.25">
      <c r="B1426" s="4"/>
    </row>
    <row r="1427" spans="2:2" x14ac:dyDescent="0.25">
      <c r="B1427" s="4"/>
    </row>
    <row r="1428" spans="2:2" x14ac:dyDescent="0.25">
      <c r="B1428" s="4"/>
    </row>
    <row r="1429" spans="2:2" x14ac:dyDescent="0.25">
      <c r="B1429" s="4"/>
    </row>
    <row r="1430" spans="2:2" x14ac:dyDescent="0.25">
      <c r="B1430" s="4"/>
    </row>
    <row r="1431" spans="2:2" x14ac:dyDescent="0.25">
      <c r="B1431" s="4"/>
    </row>
    <row r="1432" spans="2:2" x14ac:dyDescent="0.25">
      <c r="B1432" s="4"/>
    </row>
    <row r="1433" spans="2:2" x14ac:dyDescent="0.25">
      <c r="B1433" s="4"/>
    </row>
    <row r="1434" spans="2:2" x14ac:dyDescent="0.25">
      <c r="B1434" s="4"/>
    </row>
    <row r="1435" spans="2:2" x14ac:dyDescent="0.25">
      <c r="B1435" s="4"/>
    </row>
    <row r="1436" spans="2:2" x14ac:dyDescent="0.25">
      <c r="B1436" s="4"/>
    </row>
    <row r="1437" spans="2:2" x14ac:dyDescent="0.25">
      <c r="B1437" s="4"/>
    </row>
    <row r="1438" spans="2:2" x14ac:dyDescent="0.25">
      <c r="B1438" s="4"/>
    </row>
    <row r="1439" spans="2:2" x14ac:dyDescent="0.25">
      <c r="B1439" s="4"/>
    </row>
    <row r="1440" spans="2:2" x14ac:dyDescent="0.25">
      <c r="B1440" s="4"/>
    </row>
    <row r="1441" spans="2:2" x14ac:dyDescent="0.25">
      <c r="B1441" s="4"/>
    </row>
    <row r="1442" spans="2:2" x14ac:dyDescent="0.25">
      <c r="B1442" s="4"/>
    </row>
    <row r="1443" spans="2:2" x14ac:dyDescent="0.25">
      <c r="B1443" s="4"/>
    </row>
    <row r="1444" spans="2:2" x14ac:dyDescent="0.25">
      <c r="B1444" s="4"/>
    </row>
    <row r="1445" spans="2:2" x14ac:dyDescent="0.25">
      <c r="B1445" s="4"/>
    </row>
    <row r="1446" spans="2:2" x14ac:dyDescent="0.25">
      <c r="B1446" s="4"/>
    </row>
    <row r="1447" spans="2:2" x14ac:dyDescent="0.25">
      <c r="B1447" s="4"/>
    </row>
    <row r="1448" spans="2:2" x14ac:dyDescent="0.25">
      <c r="B1448" s="4"/>
    </row>
    <row r="1449" spans="2:2" x14ac:dyDescent="0.25">
      <c r="B1449" s="4"/>
    </row>
    <row r="1450" spans="2:2" x14ac:dyDescent="0.25">
      <c r="B1450" s="4"/>
    </row>
    <row r="1451" spans="2:2" x14ac:dyDescent="0.25">
      <c r="B1451" s="4"/>
    </row>
    <row r="1452" spans="2:2" x14ac:dyDescent="0.25">
      <c r="B1452" s="4"/>
    </row>
    <row r="1453" spans="2:2" x14ac:dyDescent="0.25">
      <c r="B1453" s="4"/>
    </row>
    <row r="1454" spans="2:2" x14ac:dyDescent="0.25">
      <c r="B1454" s="4"/>
    </row>
    <row r="1455" spans="2:2" x14ac:dyDescent="0.25">
      <c r="B1455" s="4"/>
    </row>
    <row r="1456" spans="2:2" x14ac:dyDescent="0.25">
      <c r="B1456" s="4"/>
    </row>
    <row r="1457" spans="2:2" x14ac:dyDescent="0.25">
      <c r="B1457" s="4"/>
    </row>
    <row r="1458" spans="2:2" x14ac:dyDescent="0.25">
      <c r="B1458" s="4"/>
    </row>
    <row r="1459" spans="2:2" x14ac:dyDescent="0.25">
      <c r="B1459" s="4"/>
    </row>
    <row r="1460" spans="2:2" x14ac:dyDescent="0.25">
      <c r="B1460" s="4"/>
    </row>
    <row r="1461" spans="2:2" x14ac:dyDescent="0.25">
      <c r="B1461" s="4"/>
    </row>
    <row r="1462" spans="2:2" x14ac:dyDescent="0.25">
      <c r="B1462" s="4"/>
    </row>
    <row r="1463" spans="2:2" x14ac:dyDescent="0.25">
      <c r="B1463" s="4"/>
    </row>
    <row r="1464" spans="2:2" x14ac:dyDescent="0.25">
      <c r="B1464" s="4"/>
    </row>
    <row r="1465" spans="2:2" x14ac:dyDescent="0.25">
      <c r="B1465" s="4"/>
    </row>
    <row r="1466" spans="2:2" x14ac:dyDescent="0.25">
      <c r="B1466" s="4"/>
    </row>
    <row r="1467" spans="2:2" x14ac:dyDescent="0.25">
      <c r="B1467" s="4"/>
    </row>
    <row r="1468" spans="2:2" x14ac:dyDescent="0.25">
      <c r="B1468" s="4"/>
    </row>
    <row r="1469" spans="2:2" x14ac:dyDescent="0.25">
      <c r="B1469" s="4"/>
    </row>
    <row r="1470" spans="2:2" x14ac:dyDescent="0.25">
      <c r="B1470" s="4"/>
    </row>
    <row r="1471" spans="2:2" x14ac:dyDescent="0.25">
      <c r="B1471" s="4"/>
    </row>
    <row r="1472" spans="2:2" x14ac:dyDescent="0.25">
      <c r="B1472" s="4"/>
    </row>
    <row r="1473" spans="2:2" x14ac:dyDescent="0.25">
      <c r="B1473" s="4"/>
    </row>
    <row r="1474" spans="2:2" x14ac:dyDescent="0.25">
      <c r="B1474" s="4"/>
    </row>
    <row r="1475" spans="2:2" x14ac:dyDescent="0.25">
      <c r="B1475" s="4"/>
    </row>
    <row r="1476" spans="2:2" x14ac:dyDescent="0.25">
      <c r="B1476" s="4"/>
    </row>
    <row r="1477" spans="2:2" x14ac:dyDescent="0.25">
      <c r="B1477" s="4"/>
    </row>
    <row r="1478" spans="2:2" x14ac:dyDescent="0.25">
      <c r="B1478" s="4"/>
    </row>
    <row r="1479" spans="2:2" x14ac:dyDescent="0.25">
      <c r="B1479" s="4"/>
    </row>
    <row r="1480" spans="2:2" x14ac:dyDescent="0.25">
      <c r="B1480" s="4"/>
    </row>
    <row r="1481" spans="2:2" x14ac:dyDescent="0.25">
      <c r="B1481" s="4"/>
    </row>
    <row r="1482" spans="2:2" x14ac:dyDescent="0.25">
      <c r="B1482" s="4"/>
    </row>
    <row r="1483" spans="2:2" x14ac:dyDescent="0.25">
      <c r="B1483" s="4"/>
    </row>
    <row r="1484" spans="2:2" x14ac:dyDescent="0.25">
      <c r="B1484" s="4"/>
    </row>
    <row r="1485" spans="2:2" x14ac:dyDescent="0.25">
      <c r="B1485" s="4"/>
    </row>
    <row r="1486" spans="2:2" x14ac:dyDescent="0.25">
      <c r="B1486" s="4"/>
    </row>
    <row r="1487" spans="2:2" x14ac:dyDescent="0.25">
      <c r="B1487" s="4"/>
    </row>
    <row r="1488" spans="2:2" x14ac:dyDescent="0.25">
      <c r="B1488" s="4"/>
    </row>
    <row r="1489" spans="2:2" x14ac:dyDescent="0.25">
      <c r="B1489" s="4"/>
    </row>
    <row r="1490" spans="2:2" x14ac:dyDescent="0.25">
      <c r="B1490" s="4"/>
    </row>
    <row r="1491" spans="2:2" x14ac:dyDescent="0.25">
      <c r="B1491" s="4"/>
    </row>
    <row r="1492" spans="2:2" x14ac:dyDescent="0.25">
      <c r="B1492" s="4"/>
    </row>
    <row r="1493" spans="2:2" x14ac:dyDescent="0.25">
      <c r="B1493" s="4"/>
    </row>
    <row r="1494" spans="2:2" x14ac:dyDescent="0.25">
      <c r="B1494" s="4"/>
    </row>
    <row r="1495" spans="2:2" x14ac:dyDescent="0.25">
      <c r="B1495" s="4"/>
    </row>
    <row r="1496" spans="2:2" x14ac:dyDescent="0.25">
      <c r="B1496" s="4"/>
    </row>
    <row r="1497" spans="2:2" x14ac:dyDescent="0.25">
      <c r="B1497" s="4"/>
    </row>
    <row r="1498" spans="2:2" x14ac:dyDescent="0.25">
      <c r="B1498" s="4"/>
    </row>
    <row r="1499" spans="2:2" x14ac:dyDescent="0.25">
      <c r="B1499" s="4"/>
    </row>
    <row r="1500" spans="2:2" x14ac:dyDescent="0.25">
      <c r="B1500" s="4"/>
    </row>
    <row r="1501" spans="2:2" x14ac:dyDescent="0.25">
      <c r="B1501" s="4"/>
    </row>
    <row r="1502" spans="2:2" x14ac:dyDescent="0.25">
      <c r="B1502" s="4"/>
    </row>
    <row r="1503" spans="2:2" x14ac:dyDescent="0.25">
      <c r="B1503" s="4"/>
    </row>
    <row r="1504" spans="2:2" x14ac:dyDescent="0.25">
      <c r="B1504" s="4"/>
    </row>
    <row r="1505" spans="2:2" x14ac:dyDescent="0.25">
      <c r="B1505" s="4"/>
    </row>
    <row r="1506" spans="2:2" x14ac:dyDescent="0.25">
      <c r="B1506" s="4"/>
    </row>
    <row r="1507" spans="2:2" x14ac:dyDescent="0.25">
      <c r="B1507" s="4"/>
    </row>
    <row r="1508" spans="2:2" x14ac:dyDescent="0.25">
      <c r="B1508" s="4"/>
    </row>
    <row r="1509" spans="2:2" x14ac:dyDescent="0.25">
      <c r="B1509" s="4"/>
    </row>
    <row r="1510" spans="2:2" x14ac:dyDescent="0.25">
      <c r="B1510" s="4"/>
    </row>
    <row r="1511" spans="2:2" x14ac:dyDescent="0.25">
      <c r="B1511" s="4"/>
    </row>
    <row r="1512" spans="2:2" x14ac:dyDescent="0.25">
      <c r="B1512" s="4"/>
    </row>
    <row r="1513" spans="2:2" x14ac:dyDescent="0.25">
      <c r="B1513" s="4"/>
    </row>
    <row r="1514" spans="2:2" x14ac:dyDescent="0.25">
      <c r="B1514" s="4"/>
    </row>
    <row r="1515" spans="2:2" x14ac:dyDescent="0.25">
      <c r="B1515" s="4"/>
    </row>
    <row r="1516" spans="2:2" x14ac:dyDescent="0.25">
      <c r="B1516" s="4"/>
    </row>
    <row r="1517" spans="2:2" x14ac:dyDescent="0.25">
      <c r="B1517" s="4"/>
    </row>
    <row r="1518" spans="2:2" x14ac:dyDescent="0.25">
      <c r="B1518" s="4"/>
    </row>
    <row r="1519" spans="2:2" x14ac:dyDescent="0.25">
      <c r="B1519" s="4"/>
    </row>
    <row r="1520" spans="2:2" x14ac:dyDescent="0.25">
      <c r="B1520" s="4"/>
    </row>
    <row r="1521" spans="2:2" x14ac:dyDescent="0.25">
      <c r="B1521" s="4"/>
    </row>
    <row r="1522" spans="2:2" x14ac:dyDescent="0.25">
      <c r="B1522" s="4"/>
    </row>
    <row r="1523" spans="2:2" x14ac:dyDescent="0.25">
      <c r="B1523" s="4"/>
    </row>
    <row r="1524" spans="2:2" x14ac:dyDescent="0.25">
      <c r="B1524" s="4"/>
    </row>
    <row r="1525" spans="2:2" x14ac:dyDescent="0.25">
      <c r="B1525" s="4"/>
    </row>
    <row r="1526" spans="2:2" x14ac:dyDescent="0.25">
      <c r="B1526" s="4"/>
    </row>
    <row r="1527" spans="2:2" x14ac:dyDescent="0.25">
      <c r="B1527" s="4"/>
    </row>
    <row r="1528" spans="2:2" x14ac:dyDescent="0.25">
      <c r="B1528" s="4"/>
    </row>
    <row r="1529" spans="2:2" x14ac:dyDescent="0.25">
      <c r="B1529" s="4"/>
    </row>
    <row r="1530" spans="2:2" x14ac:dyDescent="0.25">
      <c r="B1530" s="4"/>
    </row>
    <row r="1531" spans="2:2" x14ac:dyDescent="0.25">
      <c r="B1531" s="4"/>
    </row>
    <row r="1532" spans="2:2" x14ac:dyDescent="0.25">
      <c r="B1532" s="4"/>
    </row>
    <row r="1533" spans="2:2" x14ac:dyDescent="0.25">
      <c r="B1533" s="4"/>
    </row>
    <row r="1534" spans="2:2" x14ac:dyDescent="0.25">
      <c r="B1534" s="4"/>
    </row>
    <row r="1535" spans="2:2" x14ac:dyDescent="0.25">
      <c r="B1535" s="4"/>
    </row>
    <row r="1536" spans="2:2" x14ac:dyDescent="0.25">
      <c r="B1536" s="4"/>
    </row>
    <row r="1537" spans="2:2" x14ac:dyDescent="0.25">
      <c r="B1537" s="4"/>
    </row>
    <row r="1538" spans="2:2" x14ac:dyDescent="0.25">
      <c r="B1538" s="4"/>
    </row>
    <row r="1539" spans="2:2" x14ac:dyDescent="0.25">
      <c r="B1539" s="4"/>
    </row>
    <row r="1540" spans="2:2" x14ac:dyDescent="0.25">
      <c r="B1540" s="4"/>
    </row>
    <row r="1541" spans="2:2" x14ac:dyDescent="0.25">
      <c r="B1541" s="4"/>
    </row>
    <row r="1542" spans="2:2" x14ac:dyDescent="0.25">
      <c r="B1542" s="4"/>
    </row>
    <row r="1543" spans="2:2" x14ac:dyDescent="0.25">
      <c r="B1543" s="4"/>
    </row>
    <row r="1544" spans="2:2" x14ac:dyDescent="0.25">
      <c r="B1544" s="4"/>
    </row>
    <row r="1545" spans="2:2" x14ac:dyDescent="0.25">
      <c r="B1545" s="4"/>
    </row>
    <row r="1546" spans="2:2" x14ac:dyDescent="0.25">
      <c r="B1546" s="4"/>
    </row>
    <row r="1547" spans="2:2" x14ac:dyDescent="0.25">
      <c r="B1547" s="4"/>
    </row>
    <row r="1548" spans="2:2" x14ac:dyDescent="0.25">
      <c r="B1548" s="4"/>
    </row>
    <row r="1549" spans="2:2" x14ac:dyDescent="0.25">
      <c r="B1549" s="4"/>
    </row>
    <row r="1550" spans="2:2" x14ac:dyDescent="0.25">
      <c r="B1550" s="4"/>
    </row>
    <row r="1551" spans="2:2" x14ac:dyDescent="0.25">
      <c r="B1551" s="4"/>
    </row>
    <row r="1552" spans="2:2" x14ac:dyDescent="0.25">
      <c r="B1552" s="4"/>
    </row>
    <row r="1553" spans="2:2" x14ac:dyDescent="0.25">
      <c r="B1553" s="4"/>
    </row>
    <row r="1554" spans="2:2" x14ac:dyDescent="0.25">
      <c r="B1554" s="4"/>
    </row>
    <row r="1555" spans="2:2" x14ac:dyDescent="0.25">
      <c r="B1555" s="4"/>
    </row>
    <row r="1556" spans="2:2" x14ac:dyDescent="0.25">
      <c r="B1556" s="4"/>
    </row>
    <row r="1557" spans="2:2" x14ac:dyDescent="0.25">
      <c r="B1557" s="4"/>
    </row>
    <row r="1558" spans="2:2" x14ac:dyDescent="0.25">
      <c r="B1558" s="4"/>
    </row>
    <row r="1559" spans="2:2" x14ac:dyDescent="0.25">
      <c r="B1559" s="4"/>
    </row>
    <row r="1560" spans="2:2" x14ac:dyDescent="0.25">
      <c r="B1560" s="4"/>
    </row>
    <row r="1561" spans="2:2" x14ac:dyDescent="0.25">
      <c r="B1561" s="4"/>
    </row>
    <row r="1562" spans="2:2" x14ac:dyDescent="0.25">
      <c r="B1562" s="4"/>
    </row>
    <row r="1563" spans="2:2" x14ac:dyDescent="0.25">
      <c r="B1563" s="4"/>
    </row>
    <row r="1564" spans="2:2" x14ac:dyDescent="0.25">
      <c r="B1564" s="4"/>
    </row>
    <row r="1565" spans="2:2" x14ac:dyDescent="0.25">
      <c r="B1565" s="4"/>
    </row>
    <row r="1566" spans="2:2" x14ac:dyDescent="0.25">
      <c r="B1566" s="4"/>
    </row>
    <row r="1567" spans="2:2" x14ac:dyDescent="0.25">
      <c r="B1567" s="4"/>
    </row>
    <row r="1568" spans="2:2" x14ac:dyDescent="0.25">
      <c r="B1568" s="4"/>
    </row>
    <row r="1569" spans="2:2" x14ac:dyDescent="0.25">
      <c r="B1569" s="4"/>
    </row>
    <row r="1570" spans="2:2" x14ac:dyDescent="0.25">
      <c r="B1570" s="4"/>
    </row>
    <row r="1571" spans="2:2" x14ac:dyDescent="0.25">
      <c r="B1571" s="4"/>
    </row>
    <row r="1572" spans="2:2" x14ac:dyDescent="0.25">
      <c r="B1572" s="4"/>
    </row>
    <row r="1573" spans="2:2" x14ac:dyDescent="0.25">
      <c r="B1573" s="4"/>
    </row>
    <row r="1574" spans="2:2" x14ac:dyDescent="0.25">
      <c r="B1574" s="4"/>
    </row>
    <row r="1575" spans="2:2" x14ac:dyDescent="0.25">
      <c r="B1575" s="4"/>
    </row>
    <row r="1576" spans="2:2" x14ac:dyDescent="0.25">
      <c r="B1576" s="4"/>
    </row>
    <row r="1577" spans="2:2" x14ac:dyDescent="0.25">
      <c r="B1577" s="4"/>
    </row>
    <row r="1578" spans="2:2" x14ac:dyDescent="0.25">
      <c r="B1578" s="4"/>
    </row>
    <row r="1579" spans="2:2" x14ac:dyDescent="0.25">
      <c r="B1579" s="4"/>
    </row>
    <row r="1580" spans="2:2" x14ac:dyDescent="0.25">
      <c r="B1580" s="4"/>
    </row>
    <row r="1581" spans="2:2" x14ac:dyDescent="0.25">
      <c r="B1581" s="4"/>
    </row>
    <row r="1582" spans="2:2" x14ac:dyDescent="0.25">
      <c r="B1582" s="4"/>
    </row>
    <row r="1583" spans="2:2" x14ac:dyDescent="0.25">
      <c r="B1583" s="4"/>
    </row>
    <row r="1584" spans="2:2" x14ac:dyDescent="0.25">
      <c r="B1584" s="4"/>
    </row>
    <row r="1585" spans="2:2" x14ac:dyDescent="0.25">
      <c r="B1585" s="4"/>
    </row>
    <row r="1586" spans="2:2" x14ac:dyDescent="0.25">
      <c r="B1586" s="4"/>
    </row>
    <row r="1587" spans="2:2" x14ac:dyDescent="0.25">
      <c r="B1587" s="4"/>
    </row>
    <row r="1588" spans="2:2" x14ac:dyDescent="0.25">
      <c r="B1588" s="4"/>
    </row>
    <row r="1589" spans="2:2" x14ac:dyDescent="0.25">
      <c r="B1589" s="4"/>
    </row>
    <row r="1590" spans="2:2" x14ac:dyDescent="0.25">
      <c r="B1590" s="4"/>
    </row>
    <row r="1591" spans="2:2" x14ac:dyDescent="0.25">
      <c r="B1591" s="4"/>
    </row>
    <row r="1592" spans="2:2" x14ac:dyDescent="0.25">
      <c r="B1592" s="4"/>
    </row>
    <row r="1593" spans="2:2" x14ac:dyDescent="0.25">
      <c r="B1593" s="4"/>
    </row>
    <row r="1594" spans="2:2" x14ac:dyDescent="0.25">
      <c r="B1594" s="4"/>
    </row>
    <row r="1595" spans="2:2" x14ac:dyDescent="0.25">
      <c r="B1595" s="4"/>
    </row>
    <row r="1596" spans="2:2" x14ac:dyDescent="0.25">
      <c r="B1596" s="4"/>
    </row>
    <row r="1597" spans="2:2" x14ac:dyDescent="0.25">
      <c r="B1597" s="4"/>
    </row>
    <row r="1598" spans="2:2" x14ac:dyDescent="0.25">
      <c r="B1598" s="4"/>
    </row>
    <row r="1599" spans="2:2" x14ac:dyDescent="0.25">
      <c r="B1599" s="4"/>
    </row>
    <row r="1600" spans="2:2" x14ac:dyDescent="0.25">
      <c r="B1600" s="4"/>
    </row>
    <row r="1601" spans="2:2" x14ac:dyDescent="0.25">
      <c r="B1601" s="4"/>
    </row>
    <row r="1602" spans="2:2" x14ac:dyDescent="0.25">
      <c r="B1602" s="4"/>
    </row>
    <row r="1603" spans="2:2" x14ac:dyDescent="0.25">
      <c r="B1603" s="4"/>
    </row>
    <row r="1604" spans="2:2" x14ac:dyDescent="0.25">
      <c r="B1604" s="4"/>
    </row>
    <row r="1605" spans="2:2" x14ac:dyDescent="0.25">
      <c r="B1605" s="4"/>
    </row>
    <row r="1606" spans="2:2" x14ac:dyDescent="0.25">
      <c r="B1606" s="4"/>
    </row>
    <row r="1607" spans="2:2" x14ac:dyDescent="0.25">
      <c r="B1607" s="4"/>
    </row>
    <row r="1608" spans="2:2" x14ac:dyDescent="0.25">
      <c r="B1608" s="4"/>
    </row>
    <row r="1609" spans="2:2" x14ac:dyDescent="0.25">
      <c r="B1609" s="4"/>
    </row>
    <row r="1610" spans="2:2" x14ac:dyDescent="0.25">
      <c r="B1610" s="4"/>
    </row>
    <row r="1611" spans="2:2" x14ac:dyDescent="0.25">
      <c r="B1611" s="4"/>
    </row>
    <row r="1612" spans="2:2" x14ac:dyDescent="0.25">
      <c r="B1612" s="4"/>
    </row>
    <row r="1613" spans="2:2" x14ac:dyDescent="0.25">
      <c r="B1613" s="4"/>
    </row>
    <row r="1614" spans="2:2" x14ac:dyDescent="0.25">
      <c r="B1614" s="4"/>
    </row>
    <row r="1615" spans="2:2" x14ac:dyDescent="0.25">
      <c r="B1615" s="4"/>
    </row>
    <row r="1616" spans="2:2" x14ac:dyDescent="0.25">
      <c r="B1616" s="4"/>
    </row>
    <row r="1617" spans="2:2" x14ac:dyDescent="0.25">
      <c r="B1617" s="4"/>
    </row>
    <row r="1618" spans="2:2" x14ac:dyDescent="0.25">
      <c r="B1618" s="4"/>
    </row>
    <row r="1619" spans="2:2" x14ac:dyDescent="0.25">
      <c r="B1619" s="4"/>
    </row>
    <row r="1620" spans="2:2" x14ac:dyDescent="0.25">
      <c r="B1620" s="4"/>
    </row>
    <row r="1621" spans="2:2" x14ac:dyDescent="0.25">
      <c r="B1621" s="4"/>
    </row>
    <row r="1622" spans="2:2" x14ac:dyDescent="0.25">
      <c r="B1622" s="4"/>
    </row>
    <row r="1623" spans="2:2" x14ac:dyDescent="0.25">
      <c r="B1623" s="4"/>
    </row>
    <row r="1624" spans="2:2" x14ac:dyDescent="0.25">
      <c r="B1624" s="4"/>
    </row>
    <row r="1625" spans="2:2" x14ac:dyDescent="0.25">
      <c r="B1625" s="4"/>
    </row>
    <row r="1626" spans="2:2" x14ac:dyDescent="0.25">
      <c r="B1626" s="4"/>
    </row>
    <row r="1627" spans="2:2" x14ac:dyDescent="0.25">
      <c r="B1627" s="4"/>
    </row>
    <row r="1628" spans="2:2" x14ac:dyDescent="0.25">
      <c r="B1628" s="4"/>
    </row>
    <row r="1629" spans="2:2" x14ac:dyDescent="0.25">
      <c r="B1629" s="4"/>
    </row>
    <row r="1630" spans="2:2" x14ac:dyDescent="0.25">
      <c r="B1630" s="4"/>
    </row>
    <row r="1631" spans="2:2" x14ac:dyDescent="0.25">
      <c r="B1631" s="4"/>
    </row>
    <row r="1632" spans="2:2" x14ac:dyDescent="0.25">
      <c r="B1632" s="4"/>
    </row>
    <row r="1633" spans="2:2" x14ac:dyDescent="0.25">
      <c r="B1633" s="4"/>
    </row>
    <row r="1634" spans="2:2" x14ac:dyDescent="0.25">
      <c r="B1634" s="4"/>
    </row>
    <row r="1635" spans="2:2" x14ac:dyDescent="0.25">
      <c r="B1635" s="4"/>
    </row>
    <row r="1636" spans="2:2" x14ac:dyDescent="0.25">
      <c r="B1636" s="4"/>
    </row>
    <row r="1637" spans="2:2" x14ac:dyDescent="0.25">
      <c r="B1637" s="4"/>
    </row>
    <row r="1638" spans="2:2" x14ac:dyDescent="0.25">
      <c r="B1638" s="4"/>
    </row>
    <row r="1639" spans="2:2" x14ac:dyDescent="0.25">
      <c r="B1639" s="4"/>
    </row>
    <row r="1640" spans="2:2" x14ac:dyDescent="0.25">
      <c r="B1640" s="4"/>
    </row>
    <row r="1641" spans="2:2" x14ac:dyDescent="0.25">
      <c r="B1641" s="4"/>
    </row>
    <row r="1642" spans="2:2" x14ac:dyDescent="0.25">
      <c r="B1642" s="4"/>
    </row>
    <row r="1643" spans="2:2" x14ac:dyDescent="0.25">
      <c r="B1643" s="4"/>
    </row>
    <row r="1644" spans="2:2" x14ac:dyDescent="0.25">
      <c r="B1644" s="4"/>
    </row>
    <row r="1645" spans="2:2" x14ac:dyDescent="0.25">
      <c r="B1645" s="4"/>
    </row>
    <row r="1646" spans="2:2" x14ac:dyDescent="0.25">
      <c r="B1646" s="4"/>
    </row>
    <row r="1647" spans="2:2" x14ac:dyDescent="0.25">
      <c r="B1647" s="4"/>
    </row>
    <row r="1648" spans="2:2" x14ac:dyDescent="0.25">
      <c r="B1648" s="4"/>
    </row>
    <row r="1649" spans="2:2" x14ac:dyDescent="0.25">
      <c r="B1649" s="4"/>
    </row>
    <row r="1650" spans="2:2" x14ac:dyDescent="0.25">
      <c r="B1650" s="4"/>
    </row>
    <row r="1651" spans="2:2" x14ac:dyDescent="0.25">
      <c r="B1651" s="4"/>
    </row>
    <row r="1652" spans="2:2" x14ac:dyDescent="0.25">
      <c r="B1652" s="4"/>
    </row>
    <row r="1653" spans="2:2" x14ac:dyDescent="0.25">
      <c r="B1653" s="4"/>
    </row>
    <row r="1654" spans="2:2" x14ac:dyDescent="0.25">
      <c r="B1654" s="4"/>
    </row>
    <row r="1655" spans="2:2" x14ac:dyDescent="0.25">
      <c r="B1655" s="4"/>
    </row>
    <row r="1656" spans="2:2" x14ac:dyDescent="0.25">
      <c r="B1656" s="4"/>
    </row>
    <row r="1657" spans="2:2" x14ac:dyDescent="0.25">
      <c r="B1657" s="4"/>
    </row>
    <row r="1658" spans="2:2" x14ac:dyDescent="0.25">
      <c r="B1658" s="4"/>
    </row>
    <row r="1659" spans="2:2" x14ac:dyDescent="0.25">
      <c r="B1659" s="4"/>
    </row>
    <row r="1660" spans="2:2" x14ac:dyDescent="0.25">
      <c r="B1660" s="4"/>
    </row>
    <row r="1661" spans="2:2" x14ac:dyDescent="0.25">
      <c r="B1661" s="4"/>
    </row>
    <row r="1662" spans="2:2" x14ac:dyDescent="0.25">
      <c r="B1662" s="4"/>
    </row>
    <row r="1663" spans="2:2" x14ac:dyDescent="0.25">
      <c r="B1663" s="4"/>
    </row>
    <row r="1664" spans="2:2" x14ac:dyDescent="0.25">
      <c r="B1664" s="4"/>
    </row>
    <row r="1665" spans="2:2" x14ac:dyDescent="0.25">
      <c r="B1665" s="4"/>
    </row>
    <row r="1666" spans="2:2" x14ac:dyDescent="0.25">
      <c r="B1666" s="4"/>
    </row>
    <row r="1667" spans="2:2" x14ac:dyDescent="0.25">
      <c r="B1667" s="4"/>
    </row>
    <row r="1668" spans="2:2" x14ac:dyDescent="0.25">
      <c r="B1668" s="4"/>
    </row>
    <row r="1669" spans="2:2" x14ac:dyDescent="0.25">
      <c r="B1669" s="4"/>
    </row>
    <row r="1670" spans="2:2" x14ac:dyDescent="0.25">
      <c r="B1670" s="4"/>
    </row>
    <row r="1671" spans="2:2" x14ac:dyDescent="0.25">
      <c r="B1671" s="4"/>
    </row>
    <row r="1672" spans="2:2" x14ac:dyDescent="0.25">
      <c r="B1672" s="4"/>
    </row>
    <row r="1673" spans="2:2" x14ac:dyDescent="0.25">
      <c r="B1673" s="4"/>
    </row>
    <row r="1674" spans="2:2" x14ac:dyDescent="0.25">
      <c r="B1674" s="4"/>
    </row>
    <row r="1675" spans="2:2" x14ac:dyDescent="0.25">
      <c r="B1675" s="4"/>
    </row>
    <row r="1676" spans="2:2" x14ac:dyDescent="0.25">
      <c r="B1676" s="4"/>
    </row>
    <row r="1677" spans="2:2" x14ac:dyDescent="0.25">
      <c r="B1677" s="4"/>
    </row>
    <row r="1678" spans="2:2" x14ac:dyDescent="0.25">
      <c r="B1678" s="4"/>
    </row>
    <row r="1679" spans="2:2" x14ac:dyDescent="0.25">
      <c r="B1679" s="4"/>
    </row>
    <row r="1680" spans="2:2" x14ac:dyDescent="0.25">
      <c r="B1680" s="4"/>
    </row>
    <row r="1681" spans="2:2" x14ac:dyDescent="0.25">
      <c r="B1681" s="4"/>
    </row>
    <row r="1682" spans="2:2" x14ac:dyDescent="0.25">
      <c r="B1682" s="4"/>
    </row>
    <row r="1683" spans="2:2" x14ac:dyDescent="0.25">
      <c r="B1683" s="4"/>
    </row>
    <row r="1684" spans="2:2" x14ac:dyDescent="0.25">
      <c r="B1684" s="4"/>
    </row>
    <row r="1685" spans="2:2" x14ac:dyDescent="0.25">
      <c r="B1685" s="4"/>
    </row>
    <row r="1686" spans="2:2" x14ac:dyDescent="0.25">
      <c r="B1686" s="4"/>
    </row>
    <row r="1687" spans="2:2" x14ac:dyDescent="0.25">
      <c r="B1687" s="4"/>
    </row>
    <row r="1688" spans="2:2" x14ac:dyDescent="0.25">
      <c r="B1688" s="4"/>
    </row>
    <row r="1689" spans="2:2" x14ac:dyDescent="0.25">
      <c r="B1689" s="4"/>
    </row>
    <row r="1690" spans="2:2" x14ac:dyDescent="0.25">
      <c r="B1690" s="4"/>
    </row>
    <row r="1691" spans="2:2" x14ac:dyDescent="0.25">
      <c r="B1691" s="4"/>
    </row>
    <row r="1692" spans="2:2" x14ac:dyDescent="0.25">
      <c r="B1692" s="4"/>
    </row>
    <row r="1693" spans="2:2" x14ac:dyDescent="0.25">
      <c r="B1693" s="4"/>
    </row>
    <row r="1694" spans="2:2" x14ac:dyDescent="0.25">
      <c r="B1694" s="4"/>
    </row>
    <row r="1695" spans="2:2" x14ac:dyDescent="0.25">
      <c r="B1695" s="4"/>
    </row>
    <row r="1696" spans="2:2" x14ac:dyDescent="0.25">
      <c r="B1696" s="4"/>
    </row>
    <row r="1697" spans="2:2" x14ac:dyDescent="0.25">
      <c r="B1697" s="4"/>
    </row>
    <row r="1698" spans="2:2" x14ac:dyDescent="0.25">
      <c r="B1698" s="4"/>
    </row>
    <row r="1699" spans="2:2" x14ac:dyDescent="0.25">
      <c r="B1699" s="4"/>
    </row>
    <row r="1700" spans="2:2" x14ac:dyDescent="0.25">
      <c r="B1700" s="4"/>
    </row>
    <row r="1701" spans="2:2" x14ac:dyDescent="0.25">
      <c r="B1701" s="4"/>
    </row>
    <row r="1702" spans="2:2" x14ac:dyDescent="0.25">
      <c r="B1702" s="4"/>
    </row>
    <row r="1703" spans="2:2" x14ac:dyDescent="0.25">
      <c r="B1703" s="4"/>
    </row>
    <row r="1704" spans="2:2" x14ac:dyDescent="0.25">
      <c r="B1704" s="4"/>
    </row>
    <row r="1705" spans="2:2" x14ac:dyDescent="0.25">
      <c r="B1705" s="4"/>
    </row>
    <row r="1706" spans="2:2" x14ac:dyDescent="0.25">
      <c r="B1706" s="4"/>
    </row>
    <row r="1707" spans="2:2" x14ac:dyDescent="0.25">
      <c r="B1707" s="4"/>
    </row>
    <row r="1708" spans="2:2" x14ac:dyDescent="0.25">
      <c r="B1708" s="4"/>
    </row>
    <row r="1709" spans="2:2" x14ac:dyDescent="0.25">
      <c r="B1709" s="4"/>
    </row>
    <row r="1710" spans="2:2" x14ac:dyDescent="0.25">
      <c r="B1710" s="4"/>
    </row>
    <row r="1711" spans="2:2" x14ac:dyDescent="0.25">
      <c r="B1711" s="4"/>
    </row>
    <row r="1712" spans="2:2" x14ac:dyDescent="0.25">
      <c r="B1712" s="4"/>
    </row>
    <row r="1713" spans="2:2" x14ac:dyDescent="0.25">
      <c r="B1713" s="4"/>
    </row>
    <row r="1714" spans="2:2" x14ac:dyDescent="0.25">
      <c r="B1714" s="4"/>
    </row>
    <row r="1715" spans="2:2" x14ac:dyDescent="0.25">
      <c r="B1715" s="4"/>
    </row>
    <row r="1716" spans="2:2" x14ac:dyDescent="0.25">
      <c r="B1716" s="4"/>
    </row>
    <row r="1717" spans="2:2" x14ac:dyDescent="0.25">
      <c r="B1717" s="4"/>
    </row>
    <row r="1718" spans="2:2" x14ac:dyDescent="0.25">
      <c r="B1718" s="4"/>
    </row>
    <row r="1719" spans="2:2" x14ac:dyDescent="0.25">
      <c r="B1719" s="4"/>
    </row>
    <row r="1720" spans="2:2" x14ac:dyDescent="0.25">
      <c r="B1720" s="4"/>
    </row>
    <row r="1721" spans="2:2" x14ac:dyDescent="0.25">
      <c r="B1721" s="4"/>
    </row>
    <row r="1722" spans="2:2" x14ac:dyDescent="0.25">
      <c r="B1722" s="4"/>
    </row>
    <row r="1723" spans="2:2" x14ac:dyDescent="0.25">
      <c r="B1723" s="4"/>
    </row>
    <row r="1724" spans="2:2" x14ac:dyDescent="0.25">
      <c r="B1724" s="4"/>
    </row>
    <row r="1725" spans="2:2" x14ac:dyDescent="0.25">
      <c r="B1725" s="4"/>
    </row>
    <row r="1726" spans="2:2" x14ac:dyDescent="0.25">
      <c r="B1726" s="4"/>
    </row>
    <row r="1727" spans="2:2" x14ac:dyDescent="0.25">
      <c r="B1727" s="4"/>
    </row>
    <row r="1728" spans="2:2" x14ac:dyDescent="0.25">
      <c r="B1728" s="4"/>
    </row>
    <row r="1729" spans="2:2" x14ac:dyDescent="0.25">
      <c r="B1729" s="4"/>
    </row>
    <row r="1730" spans="2:2" x14ac:dyDescent="0.25">
      <c r="B1730" s="4"/>
    </row>
    <row r="1731" spans="2:2" x14ac:dyDescent="0.25">
      <c r="B1731" s="4"/>
    </row>
    <row r="1732" spans="2:2" x14ac:dyDescent="0.25">
      <c r="B1732" s="4"/>
    </row>
    <row r="1733" spans="2:2" x14ac:dyDescent="0.25">
      <c r="B1733" s="4"/>
    </row>
    <row r="1734" spans="2:2" x14ac:dyDescent="0.25">
      <c r="B1734" s="4"/>
    </row>
    <row r="1735" spans="2:2" x14ac:dyDescent="0.25">
      <c r="B1735" s="4"/>
    </row>
    <row r="1736" spans="2:2" x14ac:dyDescent="0.25">
      <c r="B1736" s="4"/>
    </row>
    <row r="1737" spans="2:2" x14ac:dyDescent="0.25">
      <c r="B1737" s="4"/>
    </row>
    <row r="1738" spans="2:2" x14ac:dyDescent="0.25">
      <c r="B1738" s="4"/>
    </row>
    <row r="1739" spans="2:2" x14ac:dyDescent="0.25">
      <c r="B1739" s="4"/>
    </row>
    <row r="1740" spans="2:2" x14ac:dyDescent="0.25">
      <c r="B1740" s="4"/>
    </row>
    <row r="1741" spans="2:2" x14ac:dyDescent="0.25">
      <c r="B1741" s="4"/>
    </row>
    <row r="1742" spans="2:2" x14ac:dyDescent="0.25">
      <c r="B1742" s="4"/>
    </row>
    <row r="1743" spans="2:2" x14ac:dyDescent="0.25">
      <c r="B1743" s="4"/>
    </row>
    <row r="1744" spans="2:2" x14ac:dyDescent="0.25">
      <c r="B1744" s="4"/>
    </row>
    <row r="1745" spans="2:2" x14ac:dyDescent="0.25">
      <c r="B1745" s="4"/>
    </row>
    <row r="1746" spans="2:2" x14ac:dyDescent="0.25">
      <c r="B1746" s="4"/>
    </row>
    <row r="1747" spans="2:2" x14ac:dyDescent="0.25">
      <c r="B1747" s="4"/>
    </row>
    <row r="1748" spans="2:2" x14ac:dyDescent="0.25">
      <c r="B1748" s="4"/>
    </row>
    <row r="1749" spans="2:2" x14ac:dyDescent="0.25">
      <c r="B1749" s="4"/>
    </row>
    <row r="1750" spans="2:2" x14ac:dyDescent="0.25">
      <c r="B1750" s="4"/>
    </row>
    <row r="1751" spans="2:2" x14ac:dyDescent="0.25">
      <c r="B1751" s="4"/>
    </row>
    <row r="1752" spans="2:2" x14ac:dyDescent="0.25">
      <c r="B1752" s="4"/>
    </row>
    <row r="1753" spans="2:2" x14ac:dyDescent="0.25">
      <c r="B1753" s="4"/>
    </row>
    <row r="1754" spans="2:2" x14ac:dyDescent="0.25">
      <c r="B1754" s="4"/>
    </row>
    <row r="1755" spans="2:2" x14ac:dyDescent="0.25">
      <c r="B1755" s="4"/>
    </row>
    <row r="1756" spans="2:2" x14ac:dyDescent="0.25">
      <c r="B1756" s="4"/>
    </row>
    <row r="1757" spans="2:2" x14ac:dyDescent="0.25">
      <c r="B1757" s="4"/>
    </row>
    <row r="1758" spans="2:2" x14ac:dyDescent="0.25">
      <c r="B1758" s="4"/>
    </row>
    <row r="1759" spans="2:2" x14ac:dyDescent="0.25">
      <c r="B1759" s="4"/>
    </row>
    <row r="1760" spans="2:2" x14ac:dyDescent="0.25">
      <c r="B1760" s="4"/>
    </row>
    <row r="1761" spans="2:2" x14ac:dyDescent="0.25">
      <c r="B1761" s="4"/>
    </row>
    <row r="1762" spans="2:2" x14ac:dyDescent="0.25">
      <c r="B1762" s="4"/>
    </row>
    <row r="1763" spans="2:2" x14ac:dyDescent="0.25">
      <c r="B1763" s="4"/>
    </row>
    <row r="1764" spans="2:2" x14ac:dyDescent="0.25">
      <c r="B1764" s="4"/>
    </row>
    <row r="1765" spans="2:2" x14ac:dyDescent="0.25">
      <c r="B1765" s="4"/>
    </row>
    <row r="1766" spans="2:2" x14ac:dyDescent="0.25">
      <c r="B1766" s="4"/>
    </row>
    <row r="1767" spans="2:2" x14ac:dyDescent="0.25">
      <c r="B1767" s="4"/>
    </row>
    <row r="1768" spans="2:2" x14ac:dyDescent="0.25">
      <c r="B1768" s="4"/>
    </row>
    <row r="1769" spans="2:2" x14ac:dyDescent="0.25">
      <c r="B1769" s="4"/>
    </row>
    <row r="1770" spans="2:2" x14ac:dyDescent="0.25">
      <c r="B1770" s="4"/>
    </row>
    <row r="1771" spans="2:2" x14ac:dyDescent="0.25">
      <c r="B1771" s="4"/>
    </row>
    <row r="1772" spans="2:2" x14ac:dyDescent="0.25">
      <c r="B1772" s="4"/>
    </row>
    <row r="1773" spans="2:2" x14ac:dyDescent="0.25">
      <c r="B1773" s="4"/>
    </row>
    <row r="1774" spans="2:2" x14ac:dyDescent="0.25">
      <c r="B1774" s="4"/>
    </row>
    <row r="1775" spans="2:2" x14ac:dyDescent="0.25">
      <c r="B1775" s="4"/>
    </row>
    <row r="1776" spans="2:2" x14ac:dyDescent="0.25">
      <c r="B1776" s="4"/>
    </row>
    <row r="1777" spans="2:2" x14ac:dyDescent="0.25">
      <c r="B1777" s="4"/>
    </row>
    <row r="1778" spans="2:2" x14ac:dyDescent="0.25">
      <c r="B1778" s="4"/>
    </row>
    <row r="1779" spans="2:2" x14ac:dyDescent="0.25">
      <c r="B1779" s="4"/>
    </row>
    <row r="1780" spans="2:2" x14ac:dyDescent="0.25">
      <c r="B1780" s="4"/>
    </row>
    <row r="1781" spans="2:2" x14ac:dyDescent="0.25">
      <c r="B1781" s="4"/>
    </row>
    <row r="1782" spans="2:2" x14ac:dyDescent="0.25">
      <c r="B1782" s="4"/>
    </row>
    <row r="1783" spans="2:2" x14ac:dyDescent="0.25">
      <c r="B1783" s="4"/>
    </row>
    <row r="1784" spans="2:2" x14ac:dyDescent="0.25">
      <c r="B1784" s="4"/>
    </row>
    <row r="1785" spans="2:2" x14ac:dyDescent="0.25">
      <c r="B1785" s="4"/>
    </row>
    <row r="1786" spans="2:2" x14ac:dyDescent="0.25">
      <c r="B1786" s="4"/>
    </row>
    <row r="1787" spans="2:2" x14ac:dyDescent="0.25">
      <c r="B1787" s="4"/>
    </row>
    <row r="1788" spans="2:2" x14ac:dyDescent="0.25">
      <c r="B1788" s="4"/>
    </row>
    <row r="1789" spans="2:2" x14ac:dyDescent="0.25">
      <c r="B1789" s="4"/>
    </row>
    <row r="1790" spans="2:2" x14ac:dyDescent="0.25">
      <c r="B1790" s="4"/>
    </row>
    <row r="1791" spans="2:2" x14ac:dyDescent="0.25">
      <c r="B1791" s="4"/>
    </row>
    <row r="1792" spans="2:2" x14ac:dyDescent="0.25">
      <c r="B1792" s="4"/>
    </row>
    <row r="1793" spans="2:2" x14ac:dyDescent="0.25">
      <c r="B1793" s="4"/>
    </row>
    <row r="1794" spans="2:2" x14ac:dyDescent="0.25">
      <c r="B1794" s="4"/>
    </row>
    <row r="1795" spans="2:2" x14ac:dyDescent="0.25">
      <c r="B1795" s="4"/>
    </row>
    <row r="1796" spans="2:2" x14ac:dyDescent="0.25">
      <c r="B1796" s="4"/>
    </row>
    <row r="1797" spans="2:2" x14ac:dyDescent="0.25">
      <c r="B1797" s="4"/>
    </row>
    <row r="1798" spans="2:2" x14ac:dyDescent="0.25">
      <c r="B1798" s="4"/>
    </row>
    <row r="1799" spans="2:2" x14ac:dyDescent="0.25">
      <c r="B1799" s="4"/>
    </row>
    <row r="1800" spans="2:2" x14ac:dyDescent="0.25">
      <c r="B1800" s="4"/>
    </row>
    <row r="1801" spans="2:2" x14ac:dyDescent="0.25">
      <c r="B1801" s="4"/>
    </row>
    <row r="1802" spans="2:2" x14ac:dyDescent="0.25">
      <c r="B1802" s="4"/>
    </row>
    <row r="1803" spans="2:2" x14ac:dyDescent="0.25">
      <c r="B1803" s="4"/>
    </row>
    <row r="1804" spans="2:2" x14ac:dyDescent="0.25">
      <c r="B1804" s="4"/>
    </row>
    <row r="1805" spans="2:2" x14ac:dyDescent="0.25">
      <c r="B1805" s="4"/>
    </row>
    <row r="1806" spans="2:2" x14ac:dyDescent="0.25">
      <c r="B1806" s="4"/>
    </row>
    <row r="1807" spans="2:2" x14ac:dyDescent="0.25">
      <c r="B1807" s="4"/>
    </row>
    <row r="1808" spans="2:2" x14ac:dyDescent="0.25">
      <c r="B1808" s="4"/>
    </row>
    <row r="1809" spans="2:2" x14ac:dyDescent="0.25">
      <c r="B1809" s="4"/>
    </row>
    <row r="1810" spans="2:2" x14ac:dyDescent="0.25">
      <c r="B1810" s="4"/>
    </row>
    <row r="1811" spans="2:2" x14ac:dyDescent="0.25">
      <c r="B1811" s="4"/>
    </row>
    <row r="1812" spans="2:2" x14ac:dyDescent="0.25">
      <c r="B1812" s="4"/>
    </row>
    <row r="1813" spans="2:2" x14ac:dyDescent="0.25">
      <c r="B1813" s="4"/>
    </row>
    <row r="1814" spans="2:2" x14ac:dyDescent="0.25">
      <c r="B1814" s="4"/>
    </row>
    <row r="1815" spans="2:2" x14ac:dyDescent="0.25">
      <c r="B1815" s="4"/>
    </row>
    <row r="1816" spans="2:2" x14ac:dyDescent="0.25">
      <c r="B1816" s="4"/>
    </row>
    <row r="1817" spans="2:2" x14ac:dyDescent="0.25">
      <c r="B1817" s="4"/>
    </row>
    <row r="1818" spans="2:2" x14ac:dyDescent="0.25">
      <c r="B1818" s="4"/>
    </row>
    <row r="1819" spans="2:2" x14ac:dyDescent="0.25">
      <c r="B1819" s="4"/>
    </row>
    <row r="1820" spans="2:2" x14ac:dyDescent="0.25">
      <c r="B1820" s="4"/>
    </row>
    <row r="1821" spans="2:2" x14ac:dyDescent="0.25">
      <c r="B1821" s="4"/>
    </row>
    <row r="1822" spans="2:2" x14ac:dyDescent="0.25">
      <c r="B1822" s="4"/>
    </row>
    <row r="1823" spans="2:2" x14ac:dyDescent="0.25">
      <c r="B1823" s="4"/>
    </row>
    <row r="1824" spans="2:2" x14ac:dyDescent="0.25">
      <c r="B1824" s="4"/>
    </row>
    <row r="1825" spans="2:2" x14ac:dyDescent="0.25">
      <c r="B1825" s="4"/>
    </row>
    <row r="1826" spans="2:2" x14ac:dyDescent="0.25">
      <c r="B1826" s="4"/>
    </row>
    <row r="1827" spans="2:2" x14ac:dyDescent="0.25">
      <c r="B1827" s="4"/>
    </row>
    <row r="1828" spans="2:2" x14ac:dyDescent="0.25">
      <c r="B1828" s="4"/>
    </row>
    <row r="1829" spans="2:2" x14ac:dyDescent="0.25">
      <c r="B1829" s="4"/>
    </row>
    <row r="1830" spans="2:2" x14ac:dyDescent="0.25">
      <c r="B1830" s="4"/>
    </row>
    <row r="1831" spans="2:2" x14ac:dyDescent="0.25">
      <c r="B1831" s="4"/>
    </row>
    <row r="1832" spans="2:2" x14ac:dyDescent="0.25">
      <c r="B1832" s="4"/>
    </row>
    <row r="1833" spans="2:2" x14ac:dyDescent="0.25">
      <c r="B1833" s="4"/>
    </row>
    <row r="1834" spans="2:2" x14ac:dyDescent="0.25">
      <c r="B1834" s="4"/>
    </row>
    <row r="1835" spans="2:2" x14ac:dyDescent="0.25">
      <c r="B1835" s="4"/>
    </row>
    <row r="1836" spans="2:2" x14ac:dyDescent="0.25">
      <c r="B1836" s="4"/>
    </row>
    <row r="1837" spans="2:2" x14ac:dyDescent="0.25">
      <c r="B1837" s="4"/>
    </row>
    <row r="1838" spans="2:2" x14ac:dyDescent="0.25">
      <c r="B1838" s="4"/>
    </row>
    <row r="1839" spans="2:2" x14ac:dyDescent="0.25">
      <c r="B1839" s="4"/>
    </row>
    <row r="1840" spans="2:2" x14ac:dyDescent="0.25">
      <c r="B1840" s="4"/>
    </row>
    <row r="1841" spans="2:2" x14ac:dyDescent="0.25">
      <c r="B1841" s="4"/>
    </row>
    <row r="1842" spans="2:2" x14ac:dyDescent="0.25">
      <c r="B1842" s="4"/>
    </row>
    <row r="1843" spans="2:2" x14ac:dyDescent="0.25">
      <c r="B1843" s="4"/>
    </row>
    <row r="1844" spans="2:2" x14ac:dyDescent="0.25">
      <c r="B1844" s="4"/>
    </row>
    <row r="1845" spans="2:2" x14ac:dyDescent="0.25">
      <c r="B1845" s="4"/>
    </row>
    <row r="1846" spans="2:2" x14ac:dyDescent="0.25">
      <c r="B1846" s="4"/>
    </row>
    <row r="1847" spans="2:2" x14ac:dyDescent="0.25">
      <c r="B1847" s="4"/>
    </row>
    <row r="1848" spans="2:2" x14ac:dyDescent="0.25">
      <c r="B1848" s="4"/>
    </row>
    <row r="1849" spans="2:2" x14ac:dyDescent="0.25">
      <c r="B1849" s="4"/>
    </row>
    <row r="1850" spans="2:2" x14ac:dyDescent="0.25">
      <c r="B1850" s="4"/>
    </row>
    <row r="1851" spans="2:2" x14ac:dyDescent="0.25">
      <c r="B1851" s="4"/>
    </row>
    <row r="1852" spans="2:2" x14ac:dyDescent="0.25">
      <c r="B1852" s="4"/>
    </row>
    <row r="1853" spans="2:2" x14ac:dyDescent="0.25">
      <c r="B1853" s="4"/>
    </row>
    <row r="1854" spans="2:2" x14ac:dyDescent="0.25">
      <c r="B1854" s="4"/>
    </row>
    <row r="1855" spans="2:2" x14ac:dyDescent="0.25">
      <c r="B1855" s="4"/>
    </row>
    <row r="1856" spans="2:2" x14ac:dyDescent="0.25">
      <c r="B1856" s="4"/>
    </row>
    <row r="1857" spans="2:2" x14ac:dyDescent="0.25">
      <c r="B1857" s="4"/>
    </row>
    <row r="1858" spans="2:2" x14ac:dyDescent="0.25">
      <c r="B1858" s="4"/>
    </row>
    <row r="1859" spans="2:2" x14ac:dyDescent="0.25">
      <c r="B1859" s="4"/>
    </row>
    <row r="1860" spans="2:2" x14ac:dyDescent="0.25">
      <c r="B1860" s="4"/>
    </row>
    <row r="1861" spans="2:2" x14ac:dyDescent="0.25">
      <c r="B1861" s="4"/>
    </row>
    <row r="1862" spans="2:2" x14ac:dyDescent="0.25">
      <c r="B1862" s="4"/>
    </row>
    <row r="1863" spans="2:2" x14ac:dyDescent="0.25">
      <c r="B1863" s="4"/>
    </row>
    <row r="1864" spans="2:2" x14ac:dyDescent="0.25">
      <c r="B1864" s="4"/>
    </row>
    <row r="1865" spans="2:2" x14ac:dyDescent="0.25">
      <c r="B1865" s="4"/>
    </row>
    <row r="1866" spans="2:2" x14ac:dyDescent="0.25">
      <c r="B1866" s="4"/>
    </row>
    <row r="1867" spans="2:2" x14ac:dyDescent="0.25">
      <c r="B1867" s="4"/>
    </row>
    <row r="1868" spans="2:2" x14ac:dyDescent="0.25">
      <c r="B1868" s="4"/>
    </row>
    <row r="1869" spans="2:2" x14ac:dyDescent="0.25">
      <c r="B1869" s="4"/>
    </row>
    <row r="1870" spans="2:2" x14ac:dyDescent="0.25">
      <c r="B1870" s="4"/>
    </row>
    <row r="1871" spans="2:2" x14ac:dyDescent="0.25">
      <c r="B1871" s="4"/>
    </row>
    <row r="1872" spans="2:2" x14ac:dyDescent="0.25">
      <c r="B1872" s="4"/>
    </row>
    <row r="1873" spans="2:2" x14ac:dyDescent="0.25">
      <c r="B1873" s="4"/>
    </row>
    <row r="1874" spans="2:2" x14ac:dyDescent="0.25">
      <c r="B1874" s="4"/>
    </row>
    <row r="1875" spans="2:2" x14ac:dyDescent="0.25">
      <c r="B1875" s="4"/>
    </row>
    <row r="1876" spans="2:2" x14ac:dyDescent="0.25">
      <c r="B1876" s="4"/>
    </row>
    <row r="1877" spans="2:2" x14ac:dyDescent="0.25">
      <c r="B1877" s="4"/>
    </row>
    <row r="1878" spans="2:2" x14ac:dyDescent="0.25">
      <c r="B1878" s="4"/>
    </row>
    <row r="1879" spans="2:2" x14ac:dyDescent="0.25">
      <c r="B1879" s="4"/>
    </row>
    <row r="1880" spans="2:2" x14ac:dyDescent="0.25">
      <c r="B1880" s="4"/>
    </row>
    <row r="1881" spans="2:2" x14ac:dyDescent="0.25">
      <c r="B1881" s="4"/>
    </row>
    <row r="1882" spans="2:2" x14ac:dyDescent="0.25">
      <c r="B1882" s="4"/>
    </row>
    <row r="1883" spans="2:2" x14ac:dyDescent="0.25">
      <c r="B1883" s="4"/>
    </row>
    <row r="1884" spans="2:2" x14ac:dyDescent="0.25">
      <c r="B1884" s="4"/>
    </row>
    <row r="1885" spans="2:2" x14ac:dyDescent="0.25">
      <c r="B1885" s="4"/>
    </row>
    <row r="1886" spans="2:2" x14ac:dyDescent="0.25">
      <c r="B1886" s="4"/>
    </row>
    <row r="1887" spans="2:2" x14ac:dyDescent="0.25">
      <c r="B1887" s="4"/>
    </row>
    <row r="1888" spans="2:2" x14ac:dyDescent="0.25">
      <c r="B1888" s="4"/>
    </row>
    <row r="1889" spans="2:2" x14ac:dyDescent="0.25">
      <c r="B1889" s="4"/>
    </row>
    <row r="1890" spans="2:2" x14ac:dyDescent="0.25">
      <c r="B1890" s="4"/>
    </row>
    <row r="1891" spans="2:2" x14ac:dyDescent="0.25">
      <c r="B1891" s="4"/>
    </row>
    <row r="1892" spans="2:2" x14ac:dyDescent="0.25">
      <c r="B1892" s="4"/>
    </row>
    <row r="1893" spans="2:2" x14ac:dyDescent="0.25">
      <c r="B1893" s="4"/>
    </row>
    <row r="1894" spans="2:2" x14ac:dyDescent="0.25">
      <c r="B1894" s="4"/>
    </row>
    <row r="1895" spans="2:2" x14ac:dyDescent="0.25">
      <c r="B1895" s="4"/>
    </row>
    <row r="1896" spans="2:2" x14ac:dyDescent="0.25">
      <c r="B1896" s="4"/>
    </row>
    <row r="1897" spans="2:2" x14ac:dyDescent="0.25">
      <c r="B1897" s="4"/>
    </row>
    <row r="1898" spans="2:2" x14ac:dyDescent="0.25">
      <c r="B1898" s="4"/>
    </row>
    <row r="1899" spans="2:2" x14ac:dyDescent="0.25">
      <c r="B1899" s="4"/>
    </row>
    <row r="1900" spans="2:2" x14ac:dyDescent="0.25">
      <c r="B1900" s="4"/>
    </row>
    <row r="1901" spans="2:2" x14ac:dyDescent="0.25">
      <c r="B1901" s="4"/>
    </row>
    <row r="1902" spans="2:2" x14ac:dyDescent="0.25">
      <c r="B1902" s="4"/>
    </row>
    <row r="1903" spans="2:2" x14ac:dyDescent="0.25">
      <c r="B1903" s="4"/>
    </row>
    <row r="1904" spans="2:2" x14ac:dyDescent="0.25">
      <c r="B1904" s="4"/>
    </row>
    <row r="1905" spans="2:2" x14ac:dyDescent="0.25">
      <c r="B1905" s="4"/>
    </row>
    <row r="1906" spans="2:2" x14ac:dyDescent="0.25">
      <c r="B1906" s="4"/>
    </row>
    <row r="1907" spans="2:2" x14ac:dyDescent="0.25">
      <c r="B1907" s="4"/>
    </row>
    <row r="1908" spans="2:2" x14ac:dyDescent="0.25">
      <c r="B1908" s="4"/>
    </row>
    <row r="1909" spans="2:2" x14ac:dyDescent="0.25">
      <c r="B1909" s="4"/>
    </row>
    <row r="1910" spans="2:2" x14ac:dyDescent="0.25">
      <c r="B1910" s="4"/>
    </row>
    <row r="1911" spans="2:2" x14ac:dyDescent="0.25">
      <c r="B1911" s="4"/>
    </row>
    <row r="1912" spans="2:2" x14ac:dyDescent="0.25">
      <c r="B1912" s="4"/>
    </row>
    <row r="1913" spans="2:2" x14ac:dyDescent="0.25">
      <c r="B1913" s="4"/>
    </row>
    <row r="1914" spans="2:2" x14ac:dyDescent="0.25">
      <c r="B1914" s="4"/>
    </row>
    <row r="1915" spans="2:2" x14ac:dyDescent="0.25">
      <c r="B1915" s="4"/>
    </row>
    <row r="1916" spans="2:2" x14ac:dyDescent="0.25">
      <c r="B1916" s="4"/>
    </row>
    <row r="1917" spans="2:2" x14ac:dyDescent="0.25">
      <c r="B1917" s="4"/>
    </row>
    <row r="1918" spans="2:2" x14ac:dyDescent="0.25">
      <c r="B1918" s="4"/>
    </row>
    <row r="1919" spans="2:2" x14ac:dyDescent="0.25">
      <c r="B1919" s="4"/>
    </row>
    <row r="1920" spans="2:2" x14ac:dyDescent="0.25">
      <c r="B1920" s="4"/>
    </row>
    <row r="1921" spans="2:2" x14ac:dyDescent="0.25">
      <c r="B1921" s="4"/>
    </row>
    <row r="1922" spans="2:2" x14ac:dyDescent="0.25">
      <c r="B1922" s="4"/>
    </row>
    <row r="1923" spans="2:2" x14ac:dyDescent="0.25">
      <c r="B1923" s="4"/>
    </row>
    <row r="1924" spans="2:2" x14ac:dyDescent="0.25">
      <c r="B1924" s="4"/>
    </row>
    <row r="1925" spans="2:2" x14ac:dyDescent="0.25">
      <c r="B1925" s="4"/>
    </row>
    <row r="1926" spans="2:2" x14ac:dyDescent="0.25">
      <c r="B1926" s="4"/>
    </row>
    <row r="1927" spans="2:2" x14ac:dyDescent="0.25">
      <c r="B1927" s="4"/>
    </row>
    <row r="1928" spans="2:2" x14ac:dyDescent="0.25">
      <c r="B1928" s="4"/>
    </row>
    <row r="1929" spans="2:2" x14ac:dyDescent="0.25">
      <c r="B1929" s="4"/>
    </row>
    <row r="1930" spans="2:2" x14ac:dyDescent="0.25">
      <c r="B1930" s="4"/>
    </row>
    <row r="1931" spans="2:2" x14ac:dyDescent="0.25">
      <c r="B1931" s="4"/>
    </row>
    <row r="1932" spans="2:2" x14ac:dyDescent="0.25">
      <c r="B1932" s="4"/>
    </row>
    <row r="1933" spans="2:2" x14ac:dyDescent="0.25">
      <c r="B1933" s="4"/>
    </row>
    <row r="1934" spans="2:2" x14ac:dyDescent="0.25">
      <c r="B1934" s="4"/>
    </row>
    <row r="1935" spans="2:2" x14ac:dyDescent="0.25">
      <c r="B1935" s="4"/>
    </row>
    <row r="1936" spans="2:2" x14ac:dyDescent="0.25">
      <c r="B1936" s="4"/>
    </row>
    <row r="1937" spans="2:2" x14ac:dyDescent="0.25">
      <c r="B1937" s="4"/>
    </row>
    <row r="1938" spans="2:2" x14ac:dyDescent="0.25">
      <c r="B1938" s="4"/>
    </row>
    <row r="1939" spans="2:2" x14ac:dyDescent="0.25">
      <c r="B1939" s="4"/>
    </row>
    <row r="1940" spans="2:2" x14ac:dyDescent="0.25">
      <c r="B1940" s="4"/>
    </row>
    <row r="1941" spans="2:2" x14ac:dyDescent="0.25">
      <c r="B1941" s="4"/>
    </row>
    <row r="1942" spans="2:2" x14ac:dyDescent="0.25">
      <c r="B1942" s="4"/>
    </row>
    <row r="1943" spans="2:2" x14ac:dyDescent="0.25">
      <c r="B1943" s="4"/>
    </row>
    <row r="1944" spans="2:2" x14ac:dyDescent="0.25">
      <c r="B1944" s="4"/>
    </row>
    <row r="1945" spans="2:2" x14ac:dyDescent="0.25">
      <c r="B1945" s="4"/>
    </row>
    <row r="1946" spans="2:2" x14ac:dyDescent="0.25">
      <c r="B1946" s="4"/>
    </row>
    <row r="1947" spans="2:2" x14ac:dyDescent="0.25">
      <c r="B1947" s="4"/>
    </row>
    <row r="1948" spans="2:2" x14ac:dyDescent="0.25">
      <c r="B1948" s="4"/>
    </row>
    <row r="1949" spans="2:2" x14ac:dyDescent="0.25">
      <c r="B1949" s="4"/>
    </row>
    <row r="1950" spans="2:2" x14ac:dyDescent="0.25">
      <c r="B1950" s="4"/>
    </row>
    <row r="1951" spans="2:2" x14ac:dyDescent="0.25">
      <c r="B1951" s="4"/>
    </row>
    <row r="1952" spans="2:2" x14ac:dyDescent="0.25">
      <c r="B1952" s="4"/>
    </row>
    <row r="1953" spans="2:2" x14ac:dyDescent="0.25">
      <c r="B1953" s="4"/>
    </row>
    <row r="1954" spans="2:2" x14ac:dyDescent="0.25">
      <c r="B1954" s="4"/>
    </row>
    <row r="1955" spans="2:2" x14ac:dyDescent="0.25">
      <c r="B1955" s="4"/>
    </row>
    <row r="1956" spans="2:2" x14ac:dyDescent="0.25">
      <c r="B1956" s="4"/>
    </row>
    <row r="1957" spans="2:2" x14ac:dyDescent="0.25">
      <c r="B1957" s="4"/>
    </row>
    <row r="1958" spans="2:2" x14ac:dyDescent="0.25">
      <c r="B1958" s="4"/>
    </row>
    <row r="1959" spans="2:2" x14ac:dyDescent="0.25">
      <c r="B1959" s="4"/>
    </row>
    <row r="1960" spans="2:2" x14ac:dyDescent="0.25">
      <c r="B1960" s="4"/>
    </row>
    <row r="1961" spans="2:2" x14ac:dyDescent="0.25">
      <c r="B1961" s="4"/>
    </row>
    <row r="1962" spans="2:2" x14ac:dyDescent="0.25">
      <c r="B1962" s="4"/>
    </row>
    <row r="1963" spans="2:2" x14ac:dyDescent="0.25">
      <c r="B1963" s="4"/>
    </row>
    <row r="1964" spans="2:2" x14ac:dyDescent="0.25">
      <c r="B1964" s="4"/>
    </row>
    <row r="1965" spans="2:2" x14ac:dyDescent="0.25">
      <c r="B1965" s="4"/>
    </row>
    <row r="1966" spans="2:2" x14ac:dyDescent="0.25">
      <c r="B1966" s="4"/>
    </row>
    <row r="1967" spans="2:2" x14ac:dyDescent="0.25">
      <c r="B1967" s="4"/>
    </row>
    <row r="1968" spans="2:2" x14ac:dyDescent="0.25">
      <c r="B1968" s="4"/>
    </row>
    <row r="1969" spans="2:2" x14ac:dyDescent="0.25">
      <c r="B1969" s="4"/>
    </row>
    <row r="1970" spans="2:2" x14ac:dyDescent="0.25">
      <c r="B1970" s="4"/>
    </row>
    <row r="1971" spans="2:2" x14ac:dyDescent="0.25">
      <c r="B1971" s="4"/>
    </row>
    <row r="1972" spans="2:2" x14ac:dyDescent="0.25">
      <c r="B1972" s="4"/>
    </row>
    <row r="1973" spans="2:2" x14ac:dyDescent="0.25">
      <c r="B1973" s="4"/>
    </row>
    <row r="1974" spans="2:2" x14ac:dyDescent="0.25">
      <c r="B1974" s="4"/>
    </row>
    <row r="1975" spans="2:2" x14ac:dyDescent="0.25">
      <c r="B1975" s="4"/>
    </row>
    <row r="1976" spans="2:2" x14ac:dyDescent="0.25">
      <c r="B1976" s="4"/>
    </row>
    <row r="1977" spans="2:2" x14ac:dyDescent="0.25">
      <c r="B1977" s="4"/>
    </row>
    <row r="1978" spans="2:2" x14ac:dyDescent="0.25">
      <c r="B1978" s="4"/>
    </row>
    <row r="1979" spans="2:2" x14ac:dyDescent="0.25">
      <c r="B1979" s="4"/>
    </row>
    <row r="1980" spans="2:2" x14ac:dyDescent="0.25">
      <c r="B1980" s="4"/>
    </row>
    <row r="1981" spans="2:2" x14ac:dyDescent="0.25">
      <c r="B1981" s="4"/>
    </row>
    <row r="1982" spans="2:2" x14ac:dyDescent="0.25">
      <c r="B1982" s="4"/>
    </row>
    <row r="1983" spans="2:2" x14ac:dyDescent="0.25">
      <c r="B1983" s="4"/>
    </row>
    <row r="1984" spans="2:2" x14ac:dyDescent="0.25">
      <c r="B1984" s="4"/>
    </row>
    <row r="1985" spans="2:2" x14ac:dyDescent="0.25">
      <c r="B1985" s="4"/>
    </row>
    <row r="1986" spans="2:2" x14ac:dyDescent="0.25">
      <c r="B1986" s="4"/>
    </row>
    <row r="1987" spans="2:2" x14ac:dyDescent="0.25">
      <c r="B1987" s="4"/>
    </row>
    <row r="1988" spans="2:2" x14ac:dyDescent="0.25">
      <c r="B1988" s="4"/>
    </row>
    <row r="1989" spans="2:2" x14ac:dyDescent="0.25">
      <c r="B1989" s="4"/>
    </row>
    <row r="1990" spans="2:2" x14ac:dyDescent="0.25">
      <c r="B1990" s="4"/>
    </row>
    <row r="1991" spans="2:2" x14ac:dyDescent="0.25">
      <c r="B1991" s="4"/>
    </row>
    <row r="1992" spans="2:2" x14ac:dyDescent="0.25">
      <c r="B1992" s="4"/>
    </row>
    <row r="1993" spans="2:2" x14ac:dyDescent="0.25">
      <c r="B1993" s="4"/>
    </row>
    <row r="1994" spans="2:2" x14ac:dyDescent="0.25">
      <c r="B1994" s="4"/>
    </row>
    <row r="1995" spans="2:2" x14ac:dyDescent="0.25">
      <c r="B1995" s="4"/>
    </row>
    <row r="1996" spans="2:2" x14ac:dyDescent="0.25">
      <c r="B1996" s="4"/>
    </row>
    <row r="1997" spans="2:2" x14ac:dyDescent="0.25">
      <c r="B1997" s="4"/>
    </row>
    <row r="1998" spans="2:2" x14ac:dyDescent="0.25">
      <c r="B1998" s="4"/>
    </row>
    <row r="1999" spans="2:2" x14ac:dyDescent="0.25">
      <c r="B1999" s="4"/>
    </row>
    <row r="2000" spans="2:2" x14ac:dyDescent="0.25">
      <c r="B2000" s="4"/>
    </row>
    <row r="2001" spans="2:2" x14ac:dyDescent="0.25">
      <c r="B2001" s="4"/>
    </row>
    <row r="2002" spans="2:2" x14ac:dyDescent="0.25">
      <c r="B2002" s="4"/>
    </row>
    <row r="2003" spans="2:2" x14ac:dyDescent="0.25">
      <c r="B2003" s="4"/>
    </row>
    <row r="2004" spans="2:2" x14ac:dyDescent="0.25">
      <c r="B2004" s="4"/>
    </row>
    <row r="2005" spans="2:2" x14ac:dyDescent="0.25">
      <c r="B2005" s="4"/>
    </row>
    <row r="2006" spans="2:2" x14ac:dyDescent="0.25">
      <c r="B2006" s="4"/>
    </row>
    <row r="2007" spans="2:2" x14ac:dyDescent="0.25">
      <c r="B2007" s="4"/>
    </row>
    <row r="2008" spans="2:2" x14ac:dyDescent="0.25">
      <c r="B2008" s="4"/>
    </row>
    <row r="2009" spans="2:2" x14ac:dyDescent="0.25">
      <c r="B2009" s="4"/>
    </row>
    <row r="2010" spans="2:2" x14ac:dyDescent="0.25">
      <c r="B2010" s="4"/>
    </row>
    <row r="2011" spans="2:2" x14ac:dyDescent="0.25">
      <c r="B2011" s="4"/>
    </row>
    <row r="2012" spans="2:2" x14ac:dyDescent="0.25">
      <c r="B2012" s="4"/>
    </row>
    <row r="2013" spans="2:2" x14ac:dyDescent="0.25">
      <c r="B2013" s="4"/>
    </row>
    <row r="2014" spans="2:2" x14ac:dyDescent="0.25">
      <c r="B2014" s="4"/>
    </row>
    <row r="2015" spans="2:2" x14ac:dyDescent="0.25">
      <c r="B2015" s="4"/>
    </row>
    <row r="2016" spans="2:2" x14ac:dyDescent="0.25">
      <c r="B2016" s="4"/>
    </row>
    <row r="2017" spans="2:2" x14ac:dyDescent="0.25">
      <c r="B2017" s="4"/>
    </row>
    <row r="2018" spans="2:2" x14ac:dyDescent="0.25">
      <c r="B2018" s="4"/>
    </row>
    <row r="2019" spans="2:2" x14ac:dyDescent="0.25">
      <c r="B2019" s="4"/>
    </row>
    <row r="2020" spans="2:2" x14ac:dyDescent="0.25">
      <c r="B2020" s="4"/>
    </row>
    <row r="2021" spans="2:2" x14ac:dyDescent="0.25">
      <c r="B2021" s="4"/>
    </row>
    <row r="2022" spans="2:2" x14ac:dyDescent="0.25">
      <c r="B2022" s="4"/>
    </row>
    <row r="2023" spans="2:2" x14ac:dyDescent="0.25">
      <c r="B2023" s="4"/>
    </row>
    <row r="2024" spans="2:2" x14ac:dyDescent="0.25">
      <c r="B2024" s="4"/>
    </row>
    <row r="2025" spans="2:2" x14ac:dyDescent="0.25">
      <c r="B2025" s="4"/>
    </row>
    <row r="2026" spans="2:2" x14ac:dyDescent="0.25">
      <c r="B2026" s="4"/>
    </row>
    <row r="2027" spans="2:2" x14ac:dyDescent="0.25">
      <c r="B2027" s="4"/>
    </row>
    <row r="2028" spans="2:2" x14ac:dyDescent="0.25">
      <c r="B2028" s="4"/>
    </row>
    <row r="2029" spans="2:2" x14ac:dyDescent="0.25">
      <c r="B2029" s="4"/>
    </row>
    <row r="2030" spans="2:2" x14ac:dyDescent="0.25">
      <c r="B2030" s="4"/>
    </row>
    <row r="2031" spans="2:2" x14ac:dyDescent="0.25">
      <c r="B2031" s="4"/>
    </row>
    <row r="2032" spans="2:2" x14ac:dyDescent="0.25">
      <c r="B2032" s="4"/>
    </row>
    <row r="2033" spans="2:2" x14ac:dyDescent="0.25">
      <c r="B2033" s="4"/>
    </row>
    <row r="2034" spans="2:2" x14ac:dyDescent="0.25">
      <c r="B2034" s="4"/>
    </row>
    <row r="2035" spans="2:2" x14ac:dyDescent="0.25">
      <c r="B2035" s="4"/>
    </row>
    <row r="2036" spans="2:2" x14ac:dyDescent="0.25">
      <c r="B2036" s="4"/>
    </row>
    <row r="2037" spans="2:2" x14ac:dyDescent="0.25">
      <c r="B2037" s="4"/>
    </row>
    <row r="2038" spans="2:2" x14ac:dyDescent="0.25">
      <c r="B2038" s="4"/>
    </row>
    <row r="2039" spans="2:2" x14ac:dyDescent="0.25">
      <c r="B2039" s="4"/>
    </row>
    <row r="2040" spans="2:2" x14ac:dyDescent="0.25">
      <c r="B2040" s="4"/>
    </row>
    <row r="2041" spans="2:2" x14ac:dyDescent="0.25">
      <c r="B2041" s="4"/>
    </row>
    <row r="2042" spans="2:2" x14ac:dyDescent="0.25">
      <c r="B2042" s="4"/>
    </row>
    <row r="2043" spans="2:2" x14ac:dyDescent="0.25">
      <c r="B2043" s="4"/>
    </row>
    <row r="2044" spans="2:2" x14ac:dyDescent="0.25">
      <c r="B2044" s="4"/>
    </row>
    <row r="2045" spans="2:2" x14ac:dyDescent="0.25">
      <c r="B2045" s="4"/>
    </row>
    <row r="2046" spans="2:2" x14ac:dyDescent="0.25">
      <c r="B2046" s="4"/>
    </row>
    <row r="2047" spans="2:2" x14ac:dyDescent="0.25">
      <c r="B2047" s="4"/>
    </row>
    <row r="2048" spans="2:2" x14ac:dyDescent="0.25">
      <c r="B2048" s="4"/>
    </row>
    <row r="2049" spans="2:2" x14ac:dyDescent="0.25">
      <c r="B2049" s="4"/>
    </row>
    <row r="2050" spans="2:2" x14ac:dyDescent="0.25">
      <c r="B2050" s="4"/>
    </row>
    <row r="2051" spans="2:2" x14ac:dyDescent="0.25">
      <c r="B2051" s="4"/>
    </row>
    <row r="2052" spans="2:2" x14ac:dyDescent="0.25">
      <c r="B2052" s="4"/>
    </row>
    <row r="2053" spans="2:2" x14ac:dyDescent="0.25">
      <c r="B2053" s="4"/>
    </row>
    <row r="2054" spans="2:2" x14ac:dyDescent="0.25">
      <c r="B2054" s="4"/>
    </row>
    <row r="2055" spans="2:2" x14ac:dyDescent="0.25">
      <c r="B2055" s="4"/>
    </row>
    <row r="2056" spans="2:2" x14ac:dyDescent="0.25">
      <c r="B2056" s="4"/>
    </row>
    <row r="2057" spans="2:2" x14ac:dyDescent="0.25">
      <c r="B2057" s="4"/>
    </row>
    <row r="2058" spans="2:2" x14ac:dyDescent="0.25">
      <c r="B2058" s="4"/>
    </row>
    <row r="2059" spans="2:2" x14ac:dyDescent="0.25">
      <c r="B2059" s="4"/>
    </row>
    <row r="2060" spans="2:2" x14ac:dyDescent="0.25">
      <c r="B2060" s="4"/>
    </row>
    <row r="2061" spans="2:2" x14ac:dyDescent="0.25">
      <c r="B2061" s="4"/>
    </row>
    <row r="2062" spans="2:2" x14ac:dyDescent="0.25">
      <c r="B2062" s="4"/>
    </row>
    <row r="2063" spans="2:2" x14ac:dyDescent="0.25">
      <c r="B2063" s="4"/>
    </row>
    <row r="2064" spans="2:2" x14ac:dyDescent="0.25">
      <c r="B2064" s="4"/>
    </row>
    <row r="2065" spans="2:2" x14ac:dyDescent="0.25">
      <c r="B2065" s="4"/>
    </row>
    <row r="2066" spans="2:2" x14ac:dyDescent="0.25">
      <c r="B2066" s="4"/>
    </row>
    <row r="2067" spans="2:2" x14ac:dyDescent="0.25">
      <c r="B2067" s="4"/>
    </row>
    <row r="2068" spans="2:2" x14ac:dyDescent="0.25">
      <c r="B2068" s="4"/>
    </row>
    <row r="2069" spans="2:2" x14ac:dyDescent="0.25">
      <c r="B2069" s="4"/>
    </row>
    <row r="2070" spans="2:2" x14ac:dyDescent="0.25">
      <c r="B2070" s="4"/>
    </row>
    <row r="2071" spans="2:2" x14ac:dyDescent="0.25">
      <c r="B2071" s="4"/>
    </row>
    <row r="2072" spans="2:2" x14ac:dyDescent="0.25">
      <c r="B2072" s="4"/>
    </row>
    <row r="2073" spans="2:2" x14ac:dyDescent="0.25">
      <c r="B2073" s="4"/>
    </row>
    <row r="2074" spans="2:2" x14ac:dyDescent="0.25">
      <c r="B2074" s="4"/>
    </row>
    <row r="2075" spans="2:2" x14ac:dyDescent="0.25">
      <c r="B2075" s="4"/>
    </row>
    <row r="2076" spans="2:2" x14ac:dyDescent="0.25">
      <c r="B2076" s="4"/>
    </row>
    <row r="2077" spans="2:2" x14ac:dyDescent="0.25">
      <c r="B2077" s="4"/>
    </row>
    <row r="2078" spans="2:2" x14ac:dyDescent="0.25">
      <c r="B2078" s="4"/>
    </row>
    <row r="2079" spans="2:2" x14ac:dyDescent="0.25">
      <c r="B2079" s="4"/>
    </row>
    <row r="2080" spans="2:2" x14ac:dyDescent="0.25">
      <c r="B2080" s="4"/>
    </row>
    <row r="2081" spans="2:2" x14ac:dyDescent="0.25">
      <c r="B2081" s="4"/>
    </row>
    <row r="2082" spans="2:2" x14ac:dyDescent="0.25">
      <c r="B2082" s="4"/>
    </row>
    <row r="2083" spans="2:2" x14ac:dyDescent="0.25">
      <c r="B2083" s="4"/>
    </row>
    <row r="2084" spans="2:2" x14ac:dyDescent="0.25">
      <c r="B2084" s="4"/>
    </row>
    <row r="2085" spans="2:2" x14ac:dyDescent="0.25">
      <c r="B2085" s="4"/>
    </row>
    <row r="2086" spans="2:2" x14ac:dyDescent="0.25">
      <c r="B2086" s="4"/>
    </row>
    <row r="2087" spans="2:2" x14ac:dyDescent="0.25">
      <c r="B2087" s="4"/>
    </row>
    <row r="2088" spans="2:2" x14ac:dyDescent="0.25">
      <c r="B2088" s="4"/>
    </row>
    <row r="2089" spans="2:2" x14ac:dyDescent="0.25">
      <c r="B2089" s="4"/>
    </row>
    <row r="2090" spans="2:2" x14ac:dyDescent="0.25">
      <c r="B2090" s="4"/>
    </row>
    <row r="2091" spans="2:2" x14ac:dyDescent="0.25">
      <c r="B2091" s="4"/>
    </row>
    <row r="2092" spans="2:2" x14ac:dyDescent="0.25">
      <c r="B2092" s="4"/>
    </row>
    <row r="2093" spans="2:2" x14ac:dyDescent="0.25">
      <c r="B2093" s="4"/>
    </row>
    <row r="2094" spans="2:2" x14ac:dyDescent="0.25">
      <c r="B2094" s="4"/>
    </row>
    <row r="2095" spans="2:2" x14ac:dyDescent="0.25">
      <c r="B2095" s="4"/>
    </row>
    <row r="2096" spans="2:2" x14ac:dyDescent="0.25">
      <c r="B2096" s="4"/>
    </row>
    <row r="2097" spans="2:2" x14ac:dyDescent="0.25">
      <c r="B2097" s="4"/>
    </row>
    <row r="2098" spans="2:2" x14ac:dyDescent="0.25">
      <c r="B2098" s="4"/>
    </row>
    <row r="2099" spans="2:2" x14ac:dyDescent="0.25">
      <c r="B2099" s="4"/>
    </row>
    <row r="2100" spans="2:2" x14ac:dyDescent="0.25">
      <c r="B2100" s="4"/>
    </row>
    <row r="2101" spans="2:2" x14ac:dyDescent="0.25">
      <c r="B2101" s="4"/>
    </row>
    <row r="2102" spans="2:2" x14ac:dyDescent="0.25">
      <c r="B2102" s="4"/>
    </row>
    <row r="2103" spans="2:2" x14ac:dyDescent="0.25">
      <c r="B2103" s="4"/>
    </row>
    <row r="2104" spans="2:2" x14ac:dyDescent="0.25">
      <c r="B2104" s="4"/>
    </row>
    <row r="2105" spans="2:2" x14ac:dyDescent="0.25">
      <c r="B2105" s="4"/>
    </row>
    <row r="2106" spans="2:2" x14ac:dyDescent="0.25">
      <c r="B2106" s="4"/>
    </row>
    <row r="2107" spans="2:2" x14ac:dyDescent="0.25">
      <c r="B2107" s="4"/>
    </row>
    <row r="2108" spans="2:2" x14ac:dyDescent="0.25">
      <c r="B2108" s="4"/>
    </row>
    <row r="2109" spans="2:2" x14ac:dyDescent="0.25">
      <c r="B2109" s="4"/>
    </row>
    <row r="2110" spans="2:2" x14ac:dyDescent="0.25">
      <c r="B2110" s="4"/>
    </row>
    <row r="2111" spans="2:2" x14ac:dyDescent="0.25">
      <c r="B2111" s="4"/>
    </row>
    <row r="2112" spans="2:2" x14ac:dyDescent="0.25">
      <c r="B2112" s="4"/>
    </row>
    <row r="2113" spans="2:2" x14ac:dyDescent="0.25">
      <c r="B2113" s="4"/>
    </row>
    <row r="2114" spans="2:2" x14ac:dyDescent="0.25">
      <c r="B2114" s="4"/>
    </row>
    <row r="2115" spans="2:2" x14ac:dyDescent="0.25">
      <c r="B2115" s="4"/>
    </row>
    <row r="2116" spans="2:2" x14ac:dyDescent="0.25">
      <c r="B2116" s="4"/>
    </row>
    <row r="2117" spans="2:2" x14ac:dyDescent="0.25">
      <c r="B2117" s="4"/>
    </row>
    <row r="2118" spans="2:2" x14ac:dyDescent="0.25">
      <c r="B2118" s="4"/>
    </row>
    <row r="2119" spans="2:2" x14ac:dyDescent="0.25">
      <c r="B2119" s="4"/>
    </row>
    <row r="2120" spans="2:2" x14ac:dyDescent="0.25">
      <c r="B2120" s="4"/>
    </row>
    <row r="2121" spans="2:2" x14ac:dyDescent="0.25">
      <c r="B2121" s="4"/>
    </row>
    <row r="2122" spans="2:2" x14ac:dyDescent="0.25">
      <c r="B2122" s="4"/>
    </row>
    <row r="2123" spans="2:2" x14ac:dyDescent="0.25">
      <c r="B2123" s="4"/>
    </row>
    <row r="2124" spans="2:2" x14ac:dyDescent="0.25">
      <c r="B2124" s="4"/>
    </row>
    <row r="2125" spans="2:2" x14ac:dyDescent="0.25">
      <c r="B2125" s="4"/>
    </row>
    <row r="2126" spans="2:2" x14ac:dyDescent="0.25">
      <c r="B2126" s="4"/>
    </row>
    <row r="2127" spans="2:2" x14ac:dyDescent="0.25">
      <c r="B2127" s="4"/>
    </row>
    <row r="2128" spans="2:2" x14ac:dyDescent="0.25">
      <c r="B2128" s="4"/>
    </row>
    <row r="2129" spans="2:2" x14ac:dyDescent="0.25">
      <c r="B2129" s="4"/>
    </row>
    <row r="2130" spans="2:2" x14ac:dyDescent="0.25">
      <c r="B2130" s="4"/>
    </row>
    <row r="2131" spans="2:2" x14ac:dyDescent="0.25">
      <c r="B2131" s="4"/>
    </row>
    <row r="2132" spans="2:2" x14ac:dyDescent="0.25">
      <c r="B2132" s="4"/>
    </row>
    <row r="2133" spans="2:2" x14ac:dyDescent="0.25">
      <c r="B2133" s="4"/>
    </row>
    <row r="2134" spans="2:2" x14ac:dyDescent="0.25">
      <c r="B2134" s="4"/>
    </row>
    <row r="2135" spans="2:2" x14ac:dyDescent="0.25">
      <c r="B2135" s="4"/>
    </row>
    <row r="2136" spans="2:2" x14ac:dyDescent="0.25">
      <c r="B2136" s="4"/>
    </row>
    <row r="2137" spans="2:2" x14ac:dyDescent="0.25">
      <c r="B2137" s="4"/>
    </row>
    <row r="2138" spans="2:2" x14ac:dyDescent="0.25">
      <c r="B2138" s="4"/>
    </row>
    <row r="2139" spans="2:2" x14ac:dyDescent="0.25">
      <c r="B2139" s="4"/>
    </row>
    <row r="2140" spans="2:2" x14ac:dyDescent="0.25">
      <c r="B2140" s="4"/>
    </row>
    <row r="2141" spans="2:2" x14ac:dyDescent="0.25">
      <c r="B2141" s="4"/>
    </row>
    <row r="2142" spans="2:2" x14ac:dyDescent="0.25">
      <c r="B2142" s="4"/>
    </row>
    <row r="2143" spans="2:2" x14ac:dyDescent="0.25">
      <c r="B2143" s="4"/>
    </row>
    <row r="2144" spans="2:2" x14ac:dyDescent="0.25">
      <c r="B2144" s="4"/>
    </row>
    <row r="2145" spans="2:2" x14ac:dyDescent="0.25">
      <c r="B2145" s="4"/>
    </row>
    <row r="2146" spans="2:2" x14ac:dyDescent="0.25">
      <c r="B2146" s="4"/>
    </row>
    <row r="2147" spans="2:2" x14ac:dyDescent="0.25">
      <c r="B2147" s="4"/>
    </row>
    <row r="2148" spans="2:2" x14ac:dyDescent="0.25">
      <c r="B2148" s="4"/>
    </row>
    <row r="2149" spans="2:2" x14ac:dyDescent="0.25">
      <c r="B2149" s="4"/>
    </row>
    <row r="2150" spans="2:2" x14ac:dyDescent="0.25">
      <c r="B2150" s="4"/>
    </row>
    <row r="2151" spans="2:2" x14ac:dyDescent="0.25">
      <c r="B2151" s="4"/>
    </row>
    <row r="2152" spans="2:2" x14ac:dyDescent="0.25">
      <c r="B2152" s="4"/>
    </row>
    <row r="2153" spans="2:2" x14ac:dyDescent="0.25">
      <c r="B2153" s="4"/>
    </row>
    <row r="2154" spans="2:2" x14ac:dyDescent="0.25">
      <c r="B2154" s="4"/>
    </row>
    <row r="2155" spans="2:2" x14ac:dyDescent="0.25">
      <c r="B2155" s="4"/>
    </row>
    <row r="2156" spans="2:2" x14ac:dyDescent="0.25">
      <c r="B2156" s="4"/>
    </row>
    <row r="2157" spans="2:2" x14ac:dyDescent="0.25">
      <c r="B2157" s="4"/>
    </row>
    <row r="2158" spans="2:2" x14ac:dyDescent="0.25">
      <c r="B2158" s="4"/>
    </row>
    <row r="2159" spans="2:2" x14ac:dyDescent="0.25">
      <c r="B2159" s="4"/>
    </row>
    <row r="2160" spans="2:2" x14ac:dyDescent="0.25">
      <c r="B2160" s="4"/>
    </row>
    <row r="2161" spans="2:2" x14ac:dyDescent="0.25">
      <c r="B2161" s="4"/>
    </row>
    <row r="2162" spans="2:2" x14ac:dyDescent="0.25">
      <c r="B2162" s="4"/>
    </row>
    <row r="2163" spans="2:2" x14ac:dyDescent="0.25">
      <c r="B2163" s="4"/>
    </row>
    <row r="2164" spans="2:2" x14ac:dyDescent="0.25">
      <c r="B2164" s="4"/>
    </row>
    <row r="2165" spans="2:2" x14ac:dyDescent="0.25">
      <c r="B2165" s="4"/>
    </row>
    <row r="2166" spans="2:2" x14ac:dyDescent="0.25">
      <c r="B2166" s="4"/>
    </row>
    <row r="2167" spans="2:2" x14ac:dyDescent="0.25">
      <c r="B2167" s="4"/>
    </row>
    <row r="2168" spans="2:2" x14ac:dyDescent="0.25">
      <c r="B2168" s="4"/>
    </row>
    <row r="2169" spans="2:2" x14ac:dyDescent="0.25">
      <c r="B2169" s="4"/>
    </row>
    <row r="2170" spans="2:2" x14ac:dyDescent="0.25">
      <c r="B2170" s="4"/>
    </row>
    <row r="2171" spans="2:2" x14ac:dyDescent="0.25">
      <c r="B2171" s="4"/>
    </row>
    <row r="2172" spans="2:2" x14ac:dyDescent="0.25">
      <c r="B2172" s="4"/>
    </row>
    <row r="2173" spans="2:2" x14ac:dyDescent="0.25">
      <c r="B2173" s="4"/>
    </row>
    <row r="2174" spans="2:2" x14ac:dyDescent="0.25">
      <c r="B2174" s="4"/>
    </row>
    <row r="2175" spans="2:2" x14ac:dyDescent="0.25">
      <c r="B2175" s="4"/>
    </row>
    <row r="2176" spans="2:2" x14ac:dyDescent="0.25">
      <c r="B2176" s="4"/>
    </row>
    <row r="2177" spans="2:2" x14ac:dyDescent="0.25">
      <c r="B2177" s="4"/>
    </row>
    <row r="2178" spans="2:2" x14ac:dyDescent="0.25">
      <c r="B2178" s="4"/>
    </row>
    <row r="2179" spans="2:2" x14ac:dyDescent="0.25">
      <c r="B2179" s="4"/>
    </row>
    <row r="2180" spans="2:2" x14ac:dyDescent="0.25">
      <c r="B2180" s="4"/>
    </row>
    <row r="2181" spans="2:2" x14ac:dyDescent="0.25">
      <c r="B2181" s="4"/>
    </row>
    <row r="2182" spans="2:2" x14ac:dyDescent="0.25">
      <c r="B2182" s="4"/>
    </row>
    <row r="2183" spans="2:2" x14ac:dyDescent="0.25">
      <c r="B2183" s="4"/>
    </row>
    <row r="2184" spans="2:2" x14ac:dyDescent="0.25">
      <c r="B2184" s="4"/>
    </row>
    <row r="2185" spans="2:2" x14ac:dyDescent="0.25">
      <c r="B2185" s="4"/>
    </row>
    <row r="2186" spans="2:2" x14ac:dyDescent="0.25">
      <c r="B2186" s="4"/>
    </row>
    <row r="2187" spans="2:2" x14ac:dyDescent="0.25">
      <c r="B2187" s="4"/>
    </row>
    <row r="2188" spans="2:2" x14ac:dyDescent="0.25">
      <c r="B2188" s="4"/>
    </row>
    <row r="2189" spans="2:2" x14ac:dyDescent="0.25">
      <c r="B2189" s="4"/>
    </row>
    <row r="2190" spans="2:2" x14ac:dyDescent="0.25">
      <c r="B2190" s="4"/>
    </row>
    <row r="2191" spans="2:2" x14ac:dyDescent="0.25">
      <c r="B2191" s="4"/>
    </row>
    <row r="2192" spans="2:2" x14ac:dyDescent="0.25">
      <c r="B2192" s="4"/>
    </row>
    <row r="2193" spans="2:2" x14ac:dyDescent="0.25">
      <c r="B2193" s="4"/>
    </row>
    <row r="2194" spans="2:2" x14ac:dyDescent="0.25">
      <c r="B2194" s="4"/>
    </row>
    <row r="2195" spans="2:2" x14ac:dyDescent="0.25">
      <c r="B2195" s="4"/>
    </row>
    <row r="2196" spans="2:2" x14ac:dyDescent="0.25">
      <c r="B2196" s="4"/>
    </row>
    <row r="2197" spans="2:2" x14ac:dyDescent="0.25">
      <c r="B2197" s="4"/>
    </row>
    <row r="2198" spans="2:2" x14ac:dyDescent="0.25">
      <c r="B2198" s="4"/>
    </row>
    <row r="2199" spans="2:2" x14ac:dyDescent="0.25">
      <c r="B2199" s="4"/>
    </row>
    <row r="2200" spans="2:2" x14ac:dyDescent="0.25">
      <c r="B2200" s="4"/>
    </row>
    <row r="2201" spans="2:2" x14ac:dyDescent="0.25">
      <c r="B2201" s="4"/>
    </row>
    <row r="2202" spans="2:2" x14ac:dyDescent="0.25">
      <c r="B2202" s="4"/>
    </row>
    <row r="2203" spans="2:2" x14ac:dyDescent="0.25">
      <c r="B2203" s="4"/>
    </row>
    <row r="2204" spans="2:2" x14ac:dyDescent="0.25">
      <c r="B2204" s="4"/>
    </row>
    <row r="2205" spans="2:2" x14ac:dyDescent="0.25">
      <c r="B2205" s="4"/>
    </row>
    <row r="2206" spans="2:2" x14ac:dyDescent="0.25">
      <c r="B2206" s="4"/>
    </row>
    <row r="2207" spans="2:2" x14ac:dyDescent="0.25">
      <c r="B2207" s="4"/>
    </row>
    <row r="2208" spans="2:2" x14ac:dyDescent="0.25">
      <c r="B2208" s="4"/>
    </row>
    <row r="2209" spans="2:2" x14ac:dyDescent="0.25">
      <c r="B2209" s="4"/>
    </row>
    <row r="2210" spans="2:2" x14ac:dyDescent="0.25">
      <c r="B2210" s="4"/>
    </row>
    <row r="2211" spans="2:2" x14ac:dyDescent="0.25">
      <c r="B2211" s="4"/>
    </row>
    <row r="2212" spans="2:2" x14ac:dyDescent="0.25">
      <c r="B2212" s="4"/>
    </row>
    <row r="2213" spans="2:2" x14ac:dyDescent="0.25">
      <c r="B2213" s="4"/>
    </row>
    <row r="2214" spans="2:2" x14ac:dyDescent="0.25">
      <c r="B2214" s="4"/>
    </row>
    <row r="2215" spans="2:2" x14ac:dyDescent="0.25">
      <c r="B2215" s="4"/>
    </row>
    <row r="2216" spans="2:2" x14ac:dyDescent="0.25">
      <c r="B2216" s="4"/>
    </row>
    <row r="2217" spans="2:2" x14ac:dyDescent="0.25">
      <c r="B2217" s="4"/>
    </row>
    <row r="2218" spans="2:2" x14ac:dyDescent="0.25">
      <c r="B2218" s="4"/>
    </row>
    <row r="2219" spans="2:2" x14ac:dyDescent="0.25">
      <c r="B2219" s="4"/>
    </row>
    <row r="2220" spans="2:2" x14ac:dyDescent="0.25">
      <c r="B2220" s="4"/>
    </row>
    <row r="2221" spans="2:2" x14ac:dyDescent="0.25">
      <c r="B2221" s="4"/>
    </row>
    <row r="2222" spans="2:2" x14ac:dyDescent="0.25">
      <c r="B2222" s="4"/>
    </row>
    <row r="2223" spans="2:2" x14ac:dyDescent="0.25">
      <c r="B2223" s="4"/>
    </row>
    <row r="2224" spans="2:2" x14ac:dyDescent="0.25">
      <c r="B2224" s="4"/>
    </row>
    <row r="2225" spans="2:2" x14ac:dyDescent="0.25">
      <c r="B2225" s="4"/>
    </row>
    <row r="2226" spans="2:2" x14ac:dyDescent="0.25">
      <c r="B2226" s="4"/>
    </row>
    <row r="2227" spans="2:2" x14ac:dyDescent="0.25">
      <c r="B2227" s="4"/>
    </row>
    <row r="2228" spans="2:2" x14ac:dyDescent="0.25">
      <c r="B2228" s="4"/>
    </row>
    <row r="2229" spans="2:2" x14ac:dyDescent="0.25">
      <c r="B2229" s="4"/>
    </row>
    <row r="2230" spans="2:2" x14ac:dyDescent="0.25">
      <c r="B2230" s="4"/>
    </row>
    <row r="2231" spans="2:2" x14ac:dyDescent="0.25">
      <c r="B2231" s="4"/>
    </row>
    <row r="2232" spans="2:2" x14ac:dyDescent="0.25">
      <c r="B2232" s="4"/>
    </row>
    <row r="2233" spans="2:2" x14ac:dyDescent="0.25">
      <c r="B2233" s="4"/>
    </row>
    <row r="2234" spans="2:2" x14ac:dyDescent="0.25">
      <c r="B2234" s="4"/>
    </row>
    <row r="2235" spans="2:2" x14ac:dyDescent="0.25">
      <c r="B2235" s="4"/>
    </row>
    <row r="2236" spans="2:2" x14ac:dyDescent="0.25">
      <c r="B2236" s="4"/>
    </row>
    <row r="2237" spans="2:2" x14ac:dyDescent="0.25">
      <c r="B2237" s="4"/>
    </row>
    <row r="2238" spans="2:2" x14ac:dyDescent="0.25">
      <c r="B2238" s="4"/>
    </row>
    <row r="2239" spans="2:2" x14ac:dyDescent="0.25">
      <c r="B2239" s="4"/>
    </row>
    <row r="2240" spans="2:2" x14ac:dyDescent="0.25">
      <c r="B2240" s="4"/>
    </row>
    <row r="2241" spans="2:2" x14ac:dyDescent="0.25">
      <c r="B2241" s="4"/>
    </row>
    <row r="2242" spans="2:2" x14ac:dyDescent="0.25">
      <c r="B2242" s="4"/>
    </row>
    <row r="2243" spans="2:2" x14ac:dyDescent="0.25">
      <c r="B2243" s="4"/>
    </row>
    <row r="2244" spans="2:2" x14ac:dyDescent="0.25">
      <c r="B2244" s="4"/>
    </row>
    <row r="2245" spans="2:2" x14ac:dyDescent="0.25">
      <c r="B2245" s="4"/>
    </row>
    <row r="2246" spans="2:2" x14ac:dyDescent="0.25">
      <c r="B2246" s="4"/>
    </row>
    <row r="2247" spans="2:2" x14ac:dyDescent="0.25">
      <c r="B2247" s="4"/>
    </row>
    <row r="2248" spans="2:2" x14ac:dyDescent="0.25">
      <c r="B2248" s="4"/>
    </row>
    <row r="2249" spans="2:2" x14ac:dyDescent="0.25">
      <c r="B2249" s="4"/>
    </row>
    <row r="2250" spans="2:2" x14ac:dyDescent="0.25">
      <c r="B2250" s="4"/>
    </row>
    <row r="2251" spans="2:2" x14ac:dyDescent="0.25">
      <c r="B2251" s="4"/>
    </row>
    <row r="2252" spans="2:2" x14ac:dyDescent="0.25">
      <c r="B2252" s="4"/>
    </row>
    <row r="2253" spans="2:2" x14ac:dyDescent="0.25">
      <c r="B2253" s="4"/>
    </row>
    <row r="2254" spans="2:2" x14ac:dyDescent="0.25">
      <c r="B2254" s="4"/>
    </row>
    <row r="2255" spans="2:2" x14ac:dyDescent="0.25">
      <c r="B2255" s="4"/>
    </row>
    <row r="2256" spans="2:2" x14ac:dyDescent="0.25">
      <c r="B2256" s="4"/>
    </row>
    <row r="2257" spans="2:2" x14ac:dyDescent="0.25">
      <c r="B2257" s="4"/>
    </row>
    <row r="2258" spans="2:2" x14ac:dyDescent="0.25">
      <c r="B2258" s="4"/>
    </row>
    <row r="2259" spans="2:2" x14ac:dyDescent="0.25">
      <c r="B2259" s="4"/>
    </row>
    <row r="2260" spans="2:2" x14ac:dyDescent="0.25">
      <c r="B2260" s="4"/>
    </row>
    <row r="2261" spans="2:2" x14ac:dyDescent="0.25">
      <c r="B2261" s="4"/>
    </row>
    <row r="2262" spans="2:2" x14ac:dyDescent="0.25">
      <c r="B2262" s="4"/>
    </row>
    <row r="2263" spans="2:2" x14ac:dyDescent="0.25">
      <c r="B2263" s="4"/>
    </row>
    <row r="2264" spans="2:2" x14ac:dyDescent="0.25">
      <c r="B2264" s="4"/>
    </row>
    <row r="2265" spans="2:2" x14ac:dyDescent="0.25">
      <c r="B2265" s="4"/>
    </row>
    <row r="2266" spans="2:2" x14ac:dyDescent="0.25">
      <c r="B2266" s="4"/>
    </row>
    <row r="2267" spans="2:2" x14ac:dyDescent="0.25">
      <c r="B2267" s="4"/>
    </row>
    <row r="2268" spans="2:2" x14ac:dyDescent="0.25">
      <c r="B2268" s="4"/>
    </row>
    <row r="2269" spans="2:2" x14ac:dyDescent="0.25">
      <c r="B2269" s="4"/>
    </row>
    <row r="2270" spans="2:2" x14ac:dyDescent="0.25">
      <c r="B2270" s="4"/>
    </row>
    <row r="2271" spans="2:2" x14ac:dyDescent="0.25">
      <c r="B2271" s="4"/>
    </row>
    <row r="2272" spans="2:2" x14ac:dyDescent="0.25">
      <c r="B2272" s="4"/>
    </row>
    <row r="2273" spans="2:2" x14ac:dyDescent="0.25">
      <c r="B2273" s="4"/>
    </row>
    <row r="2274" spans="2:2" x14ac:dyDescent="0.25">
      <c r="B2274" s="4"/>
    </row>
    <row r="2275" spans="2:2" x14ac:dyDescent="0.25">
      <c r="B2275" s="4"/>
    </row>
    <row r="2276" spans="2:2" x14ac:dyDescent="0.25">
      <c r="B2276" s="4"/>
    </row>
    <row r="2277" spans="2:2" x14ac:dyDescent="0.25">
      <c r="B2277" s="4"/>
    </row>
    <row r="2278" spans="2:2" x14ac:dyDescent="0.25">
      <c r="B2278" s="4"/>
    </row>
    <row r="2279" spans="2:2" x14ac:dyDescent="0.25">
      <c r="B2279" s="4"/>
    </row>
    <row r="2280" spans="2:2" x14ac:dyDescent="0.25">
      <c r="B2280" s="4"/>
    </row>
    <row r="2281" spans="2:2" x14ac:dyDescent="0.25">
      <c r="B2281" s="4"/>
    </row>
    <row r="2282" spans="2:2" x14ac:dyDescent="0.25">
      <c r="B2282" s="4"/>
    </row>
    <row r="2283" spans="2:2" x14ac:dyDescent="0.25">
      <c r="B2283" s="4"/>
    </row>
    <row r="2284" spans="2:2" x14ac:dyDescent="0.25">
      <c r="B2284" s="4"/>
    </row>
    <row r="2285" spans="2:2" x14ac:dyDescent="0.25">
      <c r="B2285" s="4"/>
    </row>
    <row r="2286" spans="2:2" x14ac:dyDescent="0.25">
      <c r="B2286" s="4"/>
    </row>
    <row r="2287" spans="2:2" x14ac:dyDescent="0.25">
      <c r="B2287" s="4"/>
    </row>
    <row r="2288" spans="2:2" x14ac:dyDescent="0.25">
      <c r="B2288" s="4"/>
    </row>
    <row r="2289" spans="2:2" x14ac:dyDescent="0.25">
      <c r="B2289" s="4"/>
    </row>
    <row r="2290" spans="2:2" x14ac:dyDescent="0.25">
      <c r="B2290" s="4"/>
    </row>
    <row r="2291" spans="2:2" x14ac:dyDescent="0.25">
      <c r="B2291" s="4"/>
    </row>
    <row r="2292" spans="2:2" x14ac:dyDescent="0.25">
      <c r="B2292" s="4"/>
    </row>
    <row r="2293" spans="2:2" x14ac:dyDescent="0.25">
      <c r="B2293" s="4"/>
    </row>
    <row r="2294" spans="2:2" x14ac:dyDescent="0.25">
      <c r="B2294" s="4"/>
    </row>
    <row r="2295" spans="2:2" x14ac:dyDescent="0.25">
      <c r="B2295" s="4"/>
    </row>
    <row r="2296" spans="2:2" x14ac:dyDescent="0.25">
      <c r="B2296" s="4"/>
    </row>
    <row r="2297" spans="2:2" x14ac:dyDescent="0.25">
      <c r="B2297" s="4"/>
    </row>
    <row r="2298" spans="2:2" x14ac:dyDescent="0.25">
      <c r="B2298" s="4"/>
    </row>
    <row r="2299" spans="2:2" x14ac:dyDescent="0.25">
      <c r="B2299" s="4"/>
    </row>
    <row r="2300" spans="2:2" x14ac:dyDescent="0.25">
      <c r="B2300" s="4"/>
    </row>
    <row r="2301" spans="2:2" x14ac:dyDescent="0.25">
      <c r="B2301" s="4"/>
    </row>
    <row r="2302" spans="2:2" x14ac:dyDescent="0.25">
      <c r="B2302" s="4"/>
    </row>
    <row r="2303" spans="2:2" x14ac:dyDescent="0.25">
      <c r="B2303" s="4"/>
    </row>
    <row r="2304" spans="2:2" x14ac:dyDescent="0.25">
      <c r="B2304" s="4"/>
    </row>
    <row r="2305" spans="2:2" x14ac:dyDescent="0.25">
      <c r="B2305" s="4"/>
    </row>
    <row r="2306" spans="2:2" x14ac:dyDescent="0.25">
      <c r="B2306" s="4"/>
    </row>
    <row r="2307" spans="2:2" x14ac:dyDescent="0.25">
      <c r="B2307" s="4"/>
    </row>
    <row r="2308" spans="2:2" x14ac:dyDescent="0.25">
      <c r="B2308" s="4"/>
    </row>
    <row r="2309" spans="2:2" x14ac:dyDescent="0.25">
      <c r="B2309" s="4"/>
    </row>
    <row r="2310" spans="2:2" x14ac:dyDescent="0.25">
      <c r="B2310" s="4"/>
    </row>
    <row r="2311" spans="2:2" x14ac:dyDescent="0.25">
      <c r="B2311" s="4"/>
    </row>
    <row r="2312" spans="2:2" x14ac:dyDescent="0.25">
      <c r="B2312" s="4"/>
    </row>
    <row r="2313" spans="2:2" x14ac:dyDescent="0.25">
      <c r="B2313" s="4"/>
    </row>
    <row r="2314" spans="2:2" x14ac:dyDescent="0.25">
      <c r="B2314" s="4"/>
    </row>
    <row r="2315" spans="2:2" x14ac:dyDescent="0.25">
      <c r="B2315" s="4"/>
    </row>
    <row r="2316" spans="2:2" x14ac:dyDescent="0.25">
      <c r="B2316" s="4"/>
    </row>
    <row r="2317" spans="2:2" x14ac:dyDescent="0.25">
      <c r="B2317" s="4"/>
    </row>
    <row r="2318" spans="2:2" x14ac:dyDescent="0.25">
      <c r="B2318" s="4"/>
    </row>
    <row r="2319" spans="2:2" x14ac:dyDescent="0.25">
      <c r="B2319" s="4"/>
    </row>
    <row r="2320" spans="2:2" x14ac:dyDescent="0.25">
      <c r="B2320" s="4"/>
    </row>
    <row r="2321" spans="2:2" x14ac:dyDescent="0.25">
      <c r="B2321" s="4"/>
    </row>
    <row r="2322" spans="2:2" x14ac:dyDescent="0.25">
      <c r="B2322" s="4"/>
    </row>
    <row r="2323" spans="2:2" x14ac:dyDescent="0.25">
      <c r="B2323" s="4"/>
    </row>
    <row r="2324" spans="2:2" x14ac:dyDescent="0.25">
      <c r="B2324" s="4"/>
    </row>
    <row r="2325" spans="2:2" x14ac:dyDescent="0.25">
      <c r="B2325" s="4"/>
    </row>
    <row r="2326" spans="2:2" x14ac:dyDescent="0.25">
      <c r="B2326" s="4"/>
    </row>
    <row r="2327" spans="2:2" x14ac:dyDescent="0.25">
      <c r="B2327" s="4"/>
    </row>
    <row r="2328" spans="2:2" x14ac:dyDescent="0.25">
      <c r="B2328" s="4"/>
    </row>
    <row r="2329" spans="2:2" x14ac:dyDescent="0.25">
      <c r="B2329" s="4"/>
    </row>
    <row r="2330" spans="2:2" x14ac:dyDescent="0.25">
      <c r="B2330" s="4"/>
    </row>
    <row r="2331" spans="2:2" x14ac:dyDescent="0.25">
      <c r="B2331" s="4"/>
    </row>
    <row r="2332" spans="2:2" x14ac:dyDescent="0.25">
      <c r="B2332" s="4"/>
    </row>
    <row r="2333" spans="2:2" x14ac:dyDescent="0.25">
      <c r="B2333" s="4"/>
    </row>
    <row r="2334" spans="2:2" x14ac:dyDescent="0.25">
      <c r="B2334" s="4"/>
    </row>
    <row r="2335" spans="2:2" x14ac:dyDescent="0.25">
      <c r="B2335" s="4"/>
    </row>
    <row r="2336" spans="2:2" x14ac:dyDescent="0.25">
      <c r="B2336" s="4"/>
    </row>
    <row r="2337" spans="2:2" x14ac:dyDescent="0.25">
      <c r="B2337" s="4"/>
    </row>
    <row r="2338" spans="2:2" x14ac:dyDescent="0.25">
      <c r="B2338" s="4"/>
    </row>
    <row r="2339" spans="2:2" x14ac:dyDescent="0.25">
      <c r="B2339" s="4"/>
    </row>
    <row r="2340" spans="2:2" x14ac:dyDescent="0.25">
      <c r="B2340" s="4"/>
    </row>
    <row r="2341" spans="2:2" x14ac:dyDescent="0.25">
      <c r="B2341" s="4"/>
    </row>
    <row r="2342" spans="2:2" x14ac:dyDescent="0.25">
      <c r="B2342" s="4"/>
    </row>
    <row r="2343" spans="2:2" x14ac:dyDescent="0.25">
      <c r="B2343" s="4"/>
    </row>
    <row r="2344" spans="2:2" x14ac:dyDescent="0.25">
      <c r="B2344" s="4"/>
    </row>
    <row r="2345" spans="2:2" x14ac:dyDescent="0.25">
      <c r="B2345" s="4"/>
    </row>
    <row r="2346" spans="2:2" x14ac:dyDescent="0.25">
      <c r="B2346" s="4"/>
    </row>
    <row r="2347" spans="2:2" x14ac:dyDescent="0.25">
      <c r="B2347" s="4"/>
    </row>
    <row r="2348" spans="2:2" x14ac:dyDescent="0.25">
      <c r="B2348" s="4"/>
    </row>
    <row r="2349" spans="2:2" x14ac:dyDescent="0.25">
      <c r="B2349" s="4"/>
    </row>
    <row r="2350" spans="2:2" x14ac:dyDescent="0.25">
      <c r="B2350" s="4"/>
    </row>
    <row r="2351" spans="2:2" x14ac:dyDescent="0.25">
      <c r="B2351" s="4"/>
    </row>
    <row r="2352" spans="2:2" x14ac:dyDescent="0.25">
      <c r="B2352" s="4"/>
    </row>
    <row r="2353" spans="2:2" x14ac:dyDescent="0.25">
      <c r="B2353" s="4"/>
    </row>
    <row r="2354" spans="2:2" x14ac:dyDescent="0.25">
      <c r="B2354" s="4"/>
    </row>
    <row r="2355" spans="2:2" x14ac:dyDescent="0.25">
      <c r="B2355" s="4"/>
    </row>
    <row r="2356" spans="2:2" x14ac:dyDescent="0.25">
      <c r="B2356" s="4"/>
    </row>
    <row r="2357" spans="2:2" x14ac:dyDescent="0.25">
      <c r="B2357" s="4"/>
    </row>
    <row r="2358" spans="2:2" x14ac:dyDescent="0.25">
      <c r="B2358" s="4"/>
    </row>
    <row r="2359" spans="2:2" x14ac:dyDescent="0.25">
      <c r="B2359" s="4"/>
    </row>
    <row r="2360" spans="2:2" x14ac:dyDescent="0.25">
      <c r="B2360" s="4"/>
    </row>
    <row r="2361" spans="2:2" x14ac:dyDescent="0.25">
      <c r="B2361" s="4"/>
    </row>
    <row r="2362" spans="2:2" x14ac:dyDescent="0.25">
      <c r="B2362" s="4"/>
    </row>
    <row r="2363" spans="2:2" x14ac:dyDescent="0.25">
      <c r="B2363" s="4"/>
    </row>
    <row r="2364" spans="2:2" x14ac:dyDescent="0.25">
      <c r="B2364" s="4"/>
    </row>
    <row r="2365" spans="2:2" x14ac:dyDescent="0.25">
      <c r="B2365" s="4"/>
    </row>
    <row r="2366" spans="2:2" x14ac:dyDescent="0.25">
      <c r="B2366" s="4"/>
    </row>
    <row r="2367" spans="2:2" x14ac:dyDescent="0.25">
      <c r="B2367" s="4"/>
    </row>
    <row r="2368" spans="2:2" x14ac:dyDescent="0.25">
      <c r="B2368" s="4"/>
    </row>
    <row r="2369" spans="2:2" x14ac:dyDescent="0.25">
      <c r="B2369" s="4"/>
    </row>
    <row r="2370" spans="2:2" x14ac:dyDescent="0.25">
      <c r="B2370" s="4"/>
    </row>
    <row r="2371" spans="2:2" x14ac:dyDescent="0.25">
      <c r="B2371" s="4"/>
    </row>
    <row r="2372" spans="2:2" x14ac:dyDescent="0.25">
      <c r="B2372" s="4"/>
    </row>
    <row r="2373" spans="2:2" x14ac:dyDescent="0.25">
      <c r="B2373" s="4"/>
    </row>
    <row r="2374" spans="2:2" x14ac:dyDescent="0.25">
      <c r="B2374" s="4"/>
    </row>
    <row r="2375" spans="2:2" x14ac:dyDescent="0.25">
      <c r="B2375" s="4"/>
    </row>
    <row r="2376" spans="2:2" x14ac:dyDescent="0.25">
      <c r="B2376" s="4"/>
    </row>
    <row r="2377" spans="2:2" x14ac:dyDescent="0.25">
      <c r="B2377" s="4"/>
    </row>
    <row r="2378" spans="2:2" x14ac:dyDescent="0.25">
      <c r="B2378" s="4"/>
    </row>
    <row r="2379" spans="2:2" x14ac:dyDescent="0.25">
      <c r="B2379" s="4"/>
    </row>
    <row r="2380" spans="2:2" x14ac:dyDescent="0.25">
      <c r="B2380" s="4"/>
    </row>
    <row r="2381" spans="2:2" x14ac:dyDescent="0.25">
      <c r="B2381" s="4"/>
    </row>
    <row r="2382" spans="2:2" x14ac:dyDescent="0.25">
      <c r="B2382" s="4"/>
    </row>
    <row r="2383" spans="2:2" x14ac:dyDescent="0.25">
      <c r="B2383" s="4"/>
    </row>
    <row r="2384" spans="2:2" x14ac:dyDescent="0.25">
      <c r="B2384" s="4"/>
    </row>
    <row r="2385" spans="2:2" x14ac:dyDescent="0.25">
      <c r="B2385" s="4"/>
    </row>
    <row r="2386" spans="2:2" x14ac:dyDescent="0.25">
      <c r="B2386" s="4"/>
    </row>
    <row r="2387" spans="2:2" x14ac:dyDescent="0.25">
      <c r="B2387" s="4"/>
    </row>
    <row r="2388" spans="2:2" x14ac:dyDescent="0.25">
      <c r="B2388" s="4"/>
    </row>
    <row r="2389" spans="2:2" x14ac:dyDescent="0.25">
      <c r="B2389" s="4"/>
    </row>
    <row r="2390" spans="2:2" x14ac:dyDescent="0.25">
      <c r="B2390" s="4"/>
    </row>
    <row r="2391" spans="2:2" x14ac:dyDescent="0.25">
      <c r="B2391" s="4"/>
    </row>
    <row r="2392" spans="2:2" x14ac:dyDescent="0.25">
      <c r="B2392" s="4"/>
    </row>
    <row r="2393" spans="2:2" x14ac:dyDescent="0.25">
      <c r="B2393" s="4"/>
    </row>
    <row r="2394" spans="2:2" x14ac:dyDescent="0.25">
      <c r="B2394" s="4"/>
    </row>
    <row r="2395" spans="2:2" x14ac:dyDescent="0.25">
      <c r="B2395" s="4"/>
    </row>
    <row r="2396" spans="2:2" x14ac:dyDescent="0.25">
      <c r="B2396" s="4"/>
    </row>
    <row r="2397" spans="2:2" x14ac:dyDescent="0.25">
      <c r="B2397" s="4"/>
    </row>
    <row r="2398" spans="2:2" x14ac:dyDescent="0.25">
      <c r="B2398" s="4"/>
    </row>
    <row r="2399" spans="2:2" x14ac:dyDescent="0.25">
      <c r="B2399" s="4"/>
    </row>
    <row r="2400" spans="2:2" x14ac:dyDescent="0.25">
      <c r="B2400" s="4"/>
    </row>
    <row r="2401" spans="2:2" x14ac:dyDescent="0.25">
      <c r="B2401" s="4"/>
    </row>
    <row r="2402" spans="2:2" x14ac:dyDescent="0.25">
      <c r="B2402" s="4"/>
    </row>
    <row r="2403" spans="2:2" x14ac:dyDescent="0.25">
      <c r="B2403" s="4"/>
    </row>
    <row r="2404" spans="2:2" x14ac:dyDescent="0.25">
      <c r="B2404" s="4"/>
    </row>
    <row r="2405" spans="2:2" x14ac:dyDescent="0.25">
      <c r="B2405" s="4"/>
    </row>
    <row r="2406" spans="2:2" x14ac:dyDescent="0.25">
      <c r="B2406" s="4"/>
    </row>
    <row r="2407" spans="2:2" x14ac:dyDescent="0.25">
      <c r="B2407" s="4"/>
    </row>
    <row r="2408" spans="2:2" x14ac:dyDescent="0.25">
      <c r="B2408" s="4"/>
    </row>
    <row r="2409" spans="2:2" x14ac:dyDescent="0.25">
      <c r="B2409" s="4"/>
    </row>
    <row r="2410" spans="2:2" x14ac:dyDescent="0.25">
      <c r="B2410" s="4"/>
    </row>
    <row r="2411" spans="2:2" x14ac:dyDescent="0.25">
      <c r="B2411" s="4"/>
    </row>
    <row r="2412" spans="2:2" x14ac:dyDescent="0.25">
      <c r="B2412" s="4"/>
    </row>
    <row r="2413" spans="2:2" x14ac:dyDescent="0.25">
      <c r="B2413" s="4"/>
    </row>
    <row r="2414" spans="2:2" x14ac:dyDescent="0.25">
      <c r="B2414" s="4"/>
    </row>
    <row r="2415" spans="2:2" x14ac:dyDescent="0.25">
      <c r="B2415" s="4"/>
    </row>
    <row r="2416" spans="2:2" x14ac:dyDescent="0.25">
      <c r="B2416" s="4"/>
    </row>
    <row r="2417" spans="2:2" x14ac:dyDescent="0.25">
      <c r="B2417" s="4"/>
    </row>
    <row r="2418" spans="2:2" x14ac:dyDescent="0.25">
      <c r="B2418" s="4"/>
    </row>
    <row r="2419" spans="2:2" x14ac:dyDescent="0.25">
      <c r="B2419" s="4"/>
    </row>
    <row r="2420" spans="2:2" x14ac:dyDescent="0.25">
      <c r="B2420" s="4"/>
    </row>
    <row r="2421" spans="2:2" x14ac:dyDescent="0.25">
      <c r="B2421" s="4"/>
    </row>
    <row r="2422" spans="2:2" x14ac:dyDescent="0.25">
      <c r="B2422" s="4"/>
    </row>
    <row r="2423" spans="2:2" x14ac:dyDescent="0.25">
      <c r="B2423" s="4"/>
    </row>
    <row r="2424" spans="2:2" x14ac:dyDescent="0.25">
      <c r="B2424" s="4"/>
    </row>
    <row r="2425" spans="2:2" x14ac:dyDescent="0.25">
      <c r="B2425" s="4"/>
    </row>
    <row r="2426" spans="2:2" x14ac:dyDescent="0.25">
      <c r="B2426" s="4"/>
    </row>
    <row r="2427" spans="2:2" x14ac:dyDescent="0.25">
      <c r="B2427" s="4"/>
    </row>
    <row r="2428" spans="2:2" x14ac:dyDescent="0.25">
      <c r="B2428" s="4"/>
    </row>
    <row r="2429" spans="2:2" x14ac:dyDescent="0.25">
      <c r="B2429" s="4"/>
    </row>
    <row r="2430" spans="2:2" x14ac:dyDescent="0.25">
      <c r="B2430" s="4"/>
    </row>
    <row r="2431" spans="2:2" x14ac:dyDescent="0.25">
      <c r="B2431" s="4"/>
    </row>
    <row r="2432" spans="2:2" x14ac:dyDescent="0.25">
      <c r="B2432" s="4"/>
    </row>
    <row r="2433" spans="2:2" x14ac:dyDescent="0.25">
      <c r="B2433" s="4"/>
    </row>
    <row r="2434" spans="2:2" x14ac:dyDescent="0.25">
      <c r="B2434" s="4"/>
    </row>
    <row r="2435" spans="2:2" x14ac:dyDescent="0.25">
      <c r="B2435" s="4"/>
    </row>
    <row r="2436" spans="2:2" x14ac:dyDescent="0.25">
      <c r="B2436" s="4"/>
    </row>
    <row r="2437" spans="2:2" x14ac:dyDescent="0.25">
      <c r="B2437" s="4"/>
    </row>
    <row r="2438" spans="2:2" x14ac:dyDescent="0.25">
      <c r="B2438" s="4"/>
    </row>
    <row r="2439" spans="2:2" x14ac:dyDescent="0.25">
      <c r="B2439" s="4"/>
    </row>
    <row r="2440" spans="2:2" x14ac:dyDescent="0.25">
      <c r="B2440" s="4"/>
    </row>
    <row r="2441" spans="2:2" x14ac:dyDescent="0.25">
      <c r="B2441" s="4"/>
    </row>
    <row r="2442" spans="2:2" x14ac:dyDescent="0.25">
      <c r="B2442" s="4"/>
    </row>
    <row r="2443" spans="2:2" x14ac:dyDescent="0.25">
      <c r="B2443" s="4"/>
    </row>
    <row r="2444" spans="2:2" x14ac:dyDescent="0.25">
      <c r="B2444" s="4"/>
    </row>
    <row r="2445" spans="2:2" x14ac:dyDescent="0.25">
      <c r="B2445" s="4"/>
    </row>
    <row r="2446" spans="2:2" x14ac:dyDescent="0.25">
      <c r="B2446" s="4"/>
    </row>
    <row r="2447" spans="2:2" x14ac:dyDescent="0.25">
      <c r="B2447" s="4"/>
    </row>
    <row r="2448" spans="2:2" x14ac:dyDescent="0.25">
      <c r="B2448" s="4"/>
    </row>
    <row r="2449" spans="2:2" x14ac:dyDescent="0.25">
      <c r="B2449" s="4"/>
    </row>
    <row r="2450" spans="2:2" x14ac:dyDescent="0.25">
      <c r="B2450" s="4"/>
    </row>
    <row r="2451" spans="2:2" x14ac:dyDescent="0.25">
      <c r="B2451" s="4"/>
    </row>
    <row r="2452" spans="2:2" x14ac:dyDescent="0.25">
      <c r="B2452" s="4"/>
    </row>
    <row r="2453" spans="2:2" x14ac:dyDescent="0.25">
      <c r="B2453" s="4"/>
    </row>
    <row r="2454" spans="2:2" x14ac:dyDescent="0.25">
      <c r="B2454" s="4"/>
    </row>
    <row r="2455" spans="2:2" x14ac:dyDescent="0.25">
      <c r="B2455" s="4"/>
    </row>
    <row r="2456" spans="2:2" x14ac:dyDescent="0.25">
      <c r="B2456" s="4"/>
    </row>
    <row r="2457" spans="2:2" x14ac:dyDescent="0.25">
      <c r="B2457" s="4"/>
    </row>
    <row r="2458" spans="2:2" x14ac:dyDescent="0.25">
      <c r="B2458" s="4"/>
    </row>
    <row r="2459" spans="2:2" x14ac:dyDescent="0.25">
      <c r="B2459" s="4"/>
    </row>
    <row r="2460" spans="2:2" x14ac:dyDescent="0.25">
      <c r="B2460" s="4"/>
    </row>
    <row r="2461" spans="2:2" x14ac:dyDescent="0.25">
      <c r="B2461" s="4"/>
    </row>
    <row r="2462" spans="2:2" x14ac:dyDescent="0.25">
      <c r="B2462" s="4"/>
    </row>
    <row r="2463" spans="2:2" x14ac:dyDescent="0.25">
      <c r="B2463" s="4"/>
    </row>
    <row r="2464" spans="2:2" x14ac:dyDescent="0.25">
      <c r="B2464" s="4"/>
    </row>
    <row r="2465" spans="2:2" x14ac:dyDescent="0.25">
      <c r="B2465" s="4"/>
    </row>
    <row r="2466" spans="2:2" x14ac:dyDescent="0.25">
      <c r="B2466" s="4"/>
    </row>
    <row r="2467" spans="2:2" x14ac:dyDescent="0.25">
      <c r="B2467" s="4"/>
    </row>
    <row r="2468" spans="2:2" x14ac:dyDescent="0.25">
      <c r="B2468" s="4"/>
    </row>
    <row r="2469" spans="2:2" x14ac:dyDescent="0.25">
      <c r="B2469" s="4"/>
    </row>
    <row r="2470" spans="2:2" x14ac:dyDescent="0.25">
      <c r="B2470" s="4"/>
    </row>
    <row r="2471" spans="2:2" x14ac:dyDescent="0.25">
      <c r="B2471" s="4"/>
    </row>
    <row r="2472" spans="2:2" x14ac:dyDescent="0.25">
      <c r="B2472" s="4"/>
    </row>
    <row r="2473" spans="2:2" x14ac:dyDescent="0.25">
      <c r="B2473" s="4"/>
    </row>
    <row r="2474" spans="2:2" x14ac:dyDescent="0.25">
      <c r="B2474" s="4"/>
    </row>
    <row r="2475" spans="2:2" x14ac:dyDescent="0.25">
      <c r="B2475" s="4"/>
    </row>
    <row r="2476" spans="2:2" x14ac:dyDescent="0.25">
      <c r="B2476" s="4"/>
    </row>
    <row r="2477" spans="2:2" x14ac:dyDescent="0.25">
      <c r="B2477" s="4"/>
    </row>
    <row r="2478" spans="2:2" x14ac:dyDescent="0.25">
      <c r="B2478" s="4"/>
    </row>
    <row r="2479" spans="2:2" x14ac:dyDescent="0.25">
      <c r="B2479" s="4"/>
    </row>
    <row r="2480" spans="2:2" x14ac:dyDescent="0.25">
      <c r="B2480" s="4"/>
    </row>
    <row r="2481" spans="2:2" x14ac:dyDescent="0.25">
      <c r="B2481" s="4"/>
    </row>
    <row r="2482" spans="2:2" x14ac:dyDescent="0.25">
      <c r="B2482" s="4"/>
    </row>
    <row r="2483" spans="2:2" x14ac:dyDescent="0.25">
      <c r="B2483" s="4"/>
    </row>
    <row r="2484" spans="2:2" x14ac:dyDescent="0.25">
      <c r="B2484" s="4"/>
    </row>
    <row r="2485" spans="2:2" x14ac:dyDescent="0.25">
      <c r="B2485" s="4"/>
    </row>
    <row r="2486" spans="2:2" x14ac:dyDescent="0.25">
      <c r="B2486" s="4"/>
    </row>
    <row r="2487" spans="2:2" x14ac:dyDescent="0.25">
      <c r="B2487" s="4"/>
    </row>
    <row r="2488" spans="2:2" x14ac:dyDescent="0.25">
      <c r="B2488" s="4"/>
    </row>
    <row r="2489" spans="2:2" x14ac:dyDescent="0.25">
      <c r="B2489" s="4"/>
    </row>
    <row r="2490" spans="2:2" x14ac:dyDescent="0.25">
      <c r="B2490" s="4"/>
    </row>
    <row r="2491" spans="2:2" x14ac:dyDescent="0.25">
      <c r="B2491" s="4"/>
    </row>
    <row r="2492" spans="2:2" x14ac:dyDescent="0.25">
      <c r="B2492" s="4"/>
    </row>
    <row r="2493" spans="2:2" x14ac:dyDescent="0.25">
      <c r="B2493" s="4"/>
    </row>
    <row r="2494" spans="2:2" x14ac:dyDescent="0.25">
      <c r="B2494" s="4"/>
    </row>
    <row r="2495" spans="2:2" x14ac:dyDescent="0.25">
      <c r="B2495" s="4"/>
    </row>
    <row r="2496" spans="2:2" x14ac:dyDescent="0.25">
      <c r="B2496" s="4"/>
    </row>
    <row r="2497" spans="2:2" x14ac:dyDescent="0.25">
      <c r="B2497" s="4"/>
    </row>
    <row r="2498" spans="2:2" x14ac:dyDescent="0.25">
      <c r="B2498" s="4"/>
    </row>
    <row r="2499" spans="2:2" x14ac:dyDescent="0.25">
      <c r="B2499" s="4"/>
    </row>
    <row r="2500" spans="2:2" x14ac:dyDescent="0.25">
      <c r="B2500" s="4"/>
    </row>
    <row r="2501" spans="2:2" x14ac:dyDescent="0.25">
      <c r="B2501" s="4"/>
    </row>
    <row r="2502" spans="2:2" x14ac:dyDescent="0.25">
      <c r="B2502" s="4"/>
    </row>
    <row r="2503" spans="2:2" x14ac:dyDescent="0.25">
      <c r="B2503" s="4"/>
    </row>
    <row r="2504" spans="2:2" x14ac:dyDescent="0.25">
      <c r="B2504" s="4"/>
    </row>
    <row r="2505" spans="2:2" x14ac:dyDescent="0.25">
      <c r="B2505" s="4"/>
    </row>
    <row r="2506" spans="2:2" x14ac:dyDescent="0.25">
      <c r="B2506" s="4"/>
    </row>
    <row r="2507" spans="2:2" x14ac:dyDescent="0.25">
      <c r="B2507" s="4"/>
    </row>
    <row r="2508" spans="2:2" x14ac:dyDescent="0.25">
      <c r="B2508" s="4"/>
    </row>
    <row r="2509" spans="2:2" x14ac:dyDescent="0.25">
      <c r="B2509" s="4"/>
    </row>
    <row r="2510" spans="2:2" x14ac:dyDescent="0.25">
      <c r="B2510" s="4"/>
    </row>
    <row r="2511" spans="2:2" x14ac:dyDescent="0.25">
      <c r="B2511" s="4"/>
    </row>
    <row r="2512" spans="2:2" x14ac:dyDescent="0.25">
      <c r="B2512" s="4"/>
    </row>
    <row r="2513" spans="2:2" x14ac:dyDescent="0.25">
      <c r="B2513" s="4"/>
    </row>
    <row r="2514" spans="2:2" x14ac:dyDescent="0.25">
      <c r="B2514" s="4"/>
    </row>
    <row r="2515" spans="2:2" x14ac:dyDescent="0.25">
      <c r="B2515" s="4"/>
    </row>
    <row r="2516" spans="2:2" x14ac:dyDescent="0.25">
      <c r="B2516" s="4"/>
    </row>
    <row r="2517" spans="2:2" x14ac:dyDescent="0.25">
      <c r="B2517" s="4"/>
    </row>
    <row r="2518" spans="2:2" x14ac:dyDescent="0.25">
      <c r="B2518" s="4"/>
    </row>
    <row r="2519" spans="2:2" x14ac:dyDescent="0.25">
      <c r="B2519" s="4"/>
    </row>
    <row r="2520" spans="2:2" x14ac:dyDescent="0.25">
      <c r="B2520" s="4"/>
    </row>
    <row r="2521" spans="2:2" x14ac:dyDescent="0.25">
      <c r="B2521" s="4"/>
    </row>
    <row r="2522" spans="2:2" x14ac:dyDescent="0.25">
      <c r="B2522" s="4"/>
    </row>
    <row r="2523" spans="2:2" x14ac:dyDescent="0.25">
      <c r="B2523" s="4"/>
    </row>
    <row r="2524" spans="2:2" x14ac:dyDescent="0.25">
      <c r="B2524" s="4"/>
    </row>
    <row r="2525" spans="2:2" x14ac:dyDescent="0.25">
      <c r="B2525" s="4"/>
    </row>
    <row r="2526" spans="2:2" x14ac:dyDescent="0.25">
      <c r="B2526" s="4"/>
    </row>
    <row r="2527" spans="2:2" x14ac:dyDescent="0.25">
      <c r="B2527" s="4"/>
    </row>
    <row r="2528" spans="2:2" x14ac:dyDescent="0.25">
      <c r="B2528" s="4"/>
    </row>
    <row r="2529" spans="2:2" x14ac:dyDescent="0.25">
      <c r="B2529" s="4"/>
    </row>
    <row r="2530" spans="2:2" x14ac:dyDescent="0.25">
      <c r="B2530" s="4"/>
    </row>
    <row r="2531" spans="2:2" x14ac:dyDescent="0.25">
      <c r="B2531" s="4"/>
    </row>
    <row r="2532" spans="2:2" x14ac:dyDescent="0.25">
      <c r="B2532" s="4"/>
    </row>
    <row r="2533" spans="2:2" x14ac:dyDescent="0.25">
      <c r="B2533" s="4"/>
    </row>
    <row r="2534" spans="2:2" x14ac:dyDescent="0.25">
      <c r="B2534" s="4"/>
    </row>
    <row r="2535" spans="2:2" x14ac:dyDescent="0.25">
      <c r="B2535" s="4"/>
    </row>
    <row r="2536" spans="2:2" x14ac:dyDescent="0.25">
      <c r="B2536" s="4"/>
    </row>
    <row r="2537" spans="2:2" x14ac:dyDescent="0.25">
      <c r="B2537" s="4"/>
    </row>
    <row r="2538" spans="2:2" x14ac:dyDescent="0.25">
      <c r="B2538" s="4"/>
    </row>
    <row r="2539" spans="2:2" x14ac:dyDescent="0.25">
      <c r="B2539" s="4"/>
    </row>
    <row r="2540" spans="2:2" x14ac:dyDescent="0.25">
      <c r="B2540" s="4"/>
    </row>
    <row r="2541" spans="2:2" x14ac:dyDescent="0.25">
      <c r="B2541" s="4"/>
    </row>
    <row r="2542" spans="2:2" x14ac:dyDescent="0.25">
      <c r="B2542" s="4"/>
    </row>
    <row r="2543" spans="2:2" x14ac:dyDescent="0.25">
      <c r="B2543" s="4"/>
    </row>
    <row r="2544" spans="2:2" x14ac:dyDescent="0.25">
      <c r="B2544" s="4"/>
    </row>
    <row r="2545" spans="2:2" x14ac:dyDescent="0.25">
      <c r="B2545" s="4"/>
    </row>
    <row r="2546" spans="2:2" x14ac:dyDescent="0.25">
      <c r="B2546" s="4"/>
    </row>
    <row r="2547" spans="2:2" x14ac:dyDescent="0.25">
      <c r="B2547" s="4"/>
    </row>
    <row r="2548" spans="2:2" x14ac:dyDescent="0.25">
      <c r="B2548" s="4"/>
    </row>
    <row r="2549" spans="2:2" x14ac:dyDescent="0.25">
      <c r="B2549" s="4"/>
    </row>
    <row r="2550" spans="2:2" x14ac:dyDescent="0.25">
      <c r="B2550" s="4"/>
    </row>
    <row r="2551" spans="2:2" x14ac:dyDescent="0.25">
      <c r="B2551" s="4"/>
    </row>
    <row r="2552" spans="2:2" x14ac:dyDescent="0.25">
      <c r="B2552" s="4"/>
    </row>
    <row r="2553" spans="2:2" x14ac:dyDescent="0.25">
      <c r="B2553" s="4"/>
    </row>
    <row r="2554" spans="2:2" x14ac:dyDescent="0.25">
      <c r="B2554" s="4"/>
    </row>
    <row r="2555" spans="2:2" x14ac:dyDescent="0.25">
      <c r="B2555" s="4"/>
    </row>
    <row r="2556" spans="2:2" x14ac:dyDescent="0.25">
      <c r="B2556" s="4"/>
    </row>
    <row r="2557" spans="2:2" x14ac:dyDescent="0.25">
      <c r="B2557" s="4"/>
    </row>
    <row r="2558" spans="2:2" x14ac:dyDescent="0.25">
      <c r="B2558" s="4"/>
    </row>
    <row r="2559" spans="2:2" x14ac:dyDescent="0.25">
      <c r="B2559" s="4"/>
    </row>
    <row r="2560" spans="2:2" x14ac:dyDescent="0.25">
      <c r="B2560" s="4"/>
    </row>
    <row r="2561" spans="2:2" x14ac:dyDescent="0.25">
      <c r="B2561" s="4"/>
    </row>
    <row r="2562" spans="2:2" x14ac:dyDescent="0.25">
      <c r="B2562" s="4"/>
    </row>
    <row r="2563" spans="2:2" x14ac:dyDescent="0.25">
      <c r="B2563" s="4"/>
    </row>
    <row r="2564" spans="2:2" x14ac:dyDescent="0.25">
      <c r="B2564" s="4"/>
    </row>
    <row r="2565" spans="2:2" x14ac:dyDescent="0.25">
      <c r="B2565" s="4"/>
    </row>
    <row r="2566" spans="2:2" x14ac:dyDescent="0.25">
      <c r="B2566" s="4"/>
    </row>
    <row r="2567" spans="2:2" x14ac:dyDescent="0.25">
      <c r="B2567" s="4"/>
    </row>
    <row r="2568" spans="2:2" x14ac:dyDescent="0.25">
      <c r="B2568" s="4"/>
    </row>
    <row r="2569" spans="2:2" x14ac:dyDescent="0.25">
      <c r="B2569" s="4"/>
    </row>
    <row r="2570" spans="2:2" x14ac:dyDescent="0.25">
      <c r="B2570" s="4"/>
    </row>
    <row r="2571" spans="2:2" x14ac:dyDescent="0.25">
      <c r="B2571" s="4"/>
    </row>
    <row r="2572" spans="2:2" x14ac:dyDescent="0.25">
      <c r="B2572" s="4"/>
    </row>
    <row r="2573" spans="2:2" x14ac:dyDescent="0.25">
      <c r="B2573" s="4"/>
    </row>
    <row r="2574" spans="2:2" x14ac:dyDescent="0.25">
      <c r="B2574" s="4"/>
    </row>
    <row r="2575" spans="2:2" x14ac:dyDescent="0.25">
      <c r="B2575" s="4"/>
    </row>
    <row r="2576" spans="2:2" x14ac:dyDescent="0.25">
      <c r="B2576" s="4"/>
    </row>
    <row r="2577" spans="2:2" x14ac:dyDescent="0.25">
      <c r="B2577" s="4"/>
    </row>
    <row r="2578" spans="2:2" x14ac:dyDescent="0.25">
      <c r="B2578" s="4"/>
    </row>
    <row r="2579" spans="2:2" x14ac:dyDescent="0.25">
      <c r="B2579" s="4"/>
    </row>
    <row r="2580" spans="2:2" x14ac:dyDescent="0.25">
      <c r="B2580" s="4"/>
    </row>
    <row r="2581" spans="2:2" x14ac:dyDescent="0.25">
      <c r="B2581" s="4"/>
    </row>
    <row r="2582" spans="2:2" x14ac:dyDescent="0.25">
      <c r="B2582" s="4"/>
    </row>
    <row r="2583" spans="2:2" x14ac:dyDescent="0.25">
      <c r="B2583" s="4"/>
    </row>
    <row r="2584" spans="2:2" x14ac:dyDescent="0.25">
      <c r="B2584" s="4"/>
    </row>
    <row r="2585" spans="2:2" x14ac:dyDescent="0.25">
      <c r="B2585" s="4"/>
    </row>
    <row r="2586" spans="2:2" x14ac:dyDescent="0.25">
      <c r="B2586" s="4"/>
    </row>
    <row r="2587" spans="2:2" x14ac:dyDescent="0.25">
      <c r="B2587" s="4"/>
    </row>
    <row r="2588" spans="2:2" x14ac:dyDescent="0.25">
      <c r="B2588" s="4"/>
    </row>
    <row r="2589" spans="2:2" x14ac:dyDescent="0.25">
      <c r="B2589" s="4"/>
    </row>
    <row r="2590" spans="2:2" x14ac:dyDescent="0.25">
      <c r="B2590" s="4"/>
    </row>
    <row r="2591" spans="2:2" x14ac:dyDescent="0.25">
      <c r="B2591" s="4"/>
    </row>
    <row r="2592" spans="2:2" x14ac:dyDescent="0.25">
      <c r="B2592" s="4"/>
    </row>
    <row r="2593" spans="2:2" x14ac:dyDescent="0.25">
      <c r="B2593" s="4"/>
    </row>
    <row r="2594" spans="2:2" x14ac:dyDescent="0.25">
      <c r="B2594" s="4"/>
    </row>
    <row r="2595" spans="2:2" x14ac:dyDescent="0.25">
      <c r="B2595" s="4"/>
    </row>
    <row r="2596" spans="2:2" x14ac:dyDescent="0.25">
      <c r="B2596" s="4"/>
    </row>
    <row r="2597" spans="2:2" x14ac:dyDescent="0.25">
      <c r="B2597" s="4"/>
    </row>
    <row r="2598" spans="2:2" x14ac:dyDescent="0.25">
      <c r="B2598" s="4"/>
    </row>
    <row r="2599" spans="2:2" x14ac:dyDescent="0.25">
      <c r="B2599" s="4"/>
    </row>
    <row r="2600" spans="2:2" x14ac:dyDescent="0.25">
      <c r="B2600" s="4"/>
    </row>
    <row r="2601" spans="2:2" x14ac:dyDescent="0.25">
      <c r="B2601" s="4"/>
    </row>
    <row r="2602" spans="2:2" x14ac:dyDescent="0.25">
      <c r="B2602" s="4"/>
    </row>
    <row r="2603" spans="2:2" x14ac:dyDescent="0.25">
      <c r="B2603" s="4"/>
    </row>
    <row r="2604" spans="2:2" x14ac:dyDescent="0.25">
      <c r="B2604" s="4"/>
    </row>
    <row r="2605" spans="2:2" x14ac:dyDescent="0.25">
      <c r="B2605" s="4"/>
    </row>
    <row r="2606" spans="2:2" x14ac:dyDescent="0.25">
      <c r="B2606" s="4"/>
    </row>
    <row r="2607" spans="2:2" x14ac:dyDescent="0.25">
      <c r="B2607" s="4"/>
    </row>
    <row r="2608" spans="2:2" x14ac:dyDescent="0.25">
      <c r="B2608" s="4"/>
    </row>
    <row r="2609" spans="2:2" x14ac:dyDescent="0.25">
      <c r="B2609" s="4"/>
    </row>
    <row r="2610" spans="2:2" x14ac:dyDescent="0.25">
      <c r="B2610" s="4"/>
    </row>
    <row r="2611" spans="2:2" x14ac:dyDescent="0.25">
      <c r="B2611" s="4"/>
    </row>
    <row r="2612" spans="2:2" x14ac:dyDescent="0.25">
      <c r="B2612" s="4"/>
    </row>
    <row r="2613" spans="2:2" x14ac:dyDescent="0.25">
      <c r="B2613" s="4"/>
    </row>
    <row r="2614" spans="2:2" x14ac:dyDescent="0.25">
      <c r="B2614" s="4"/>
    </row>
    <row r="2615" spans="2:2" x14ac:dyDescent="0.25">
      <c r="B2615" s="4"/>
    </row>
    <row r="2616" spans="2:2" x14ac:dyDescent="0.25">
      <c r="B2616" s="4"/>
    </row>
    <row r="2617" spans="2:2" x14ac:dyDescent="0.25">
      <c r="B2617" s="4"/>
    </row>
    <row r="2618" spans="2:2" x14ac:dyDescent="0.25">
      <c r="B2618" s="4"/>
    </row>
    <row r="2619" spans="2:2" x14ac:dyDescent="0.25">
      <c r="B2619" s="4"/>
    </row>
    <row r="2620" spans="2:2" x14ac:dyDescent="0.25">
      <c r="B2620" s="4"/>
    </row>
    <row r="2621" spans="2:2" x14ac:dyDescent="0.25">
      <c r="B2621" s="4"/>
    </row>
    <row r="2622" spans="2:2" x14ac:dyDescent="0.25">
      <c r="B2622" s="4"/>
    </row>
    <row r="2623" spans="2:2" x14ac:dyDescent="0.25">
      <c r="B2623" s="4"/>
    </row>
    <row r="2624" spans="2:2" x14ac:dyDescent="0.25">
      <c r="B2624" s="4"/>
    </row>
    <row r="2625" spans="2:2" x14ac:dyDescent="0.25">
      <c r="B2625" s="4"/>
    </row>
    <row r="2626" spans="2:2" x14ac:dyDescent="0.25">
      <c r="B2626" s="4"/>
    </row>
    <row r="2627" spans="2:2" x14ac:dyDescent="0.25">
      <c r="B2627" s="4"/>
    </row>
    <row r="2628" spans="2:2" x14ac:dyDescent="0.25">
      <c r="B2628" s="4"/>
    </row>
    <row r="2629" spans="2:2" x14ac:dyDescent="0.25">
      <c r="B2629" s="4"/>
    </row>
    <row r="2630" spans="2:2" x14ac:dyDescent="0.25">
      <c r="B2630" s="4"/>
    </row>
    <row r="2631" spans="2:2" x14ac:dyDescent="0.25">
      <c r="B2631" s="4"/>
    </row>
    <row r="2632" spans="2:2" x14ac:dyDescent="0.25">
      <c r="B2632" s="4"/>
    </row>
    <row r="2633" spans="2:2" x14ac:dyDescent="0.25">
      <c r="B2633" s="4"/>
    </row>
    <row r="2634" spans="2:2" x14ac:dyDescent="0.25">
      <c r="B2634" s="4"/>
    </row>
    <row r="2635" spans="2:2" x14ac:dyDescent="0.25">
      <c r="B2635" s="4"/>
    </row>
    <row r="2636" spans="2:2" x14ac:dyDescent="0.25">
      <c r="B2636" s="4"/>
    </row>
    <row r="2637" spans="2:2" x14ac:dyDescent="0.25">
      <c r="B2637" s="4"/>
    </row>
    <row r="2638" spans="2:2" x14ac:dyDescent="0.25">
      <c r="B2638" s="4"/>
    </row>
    <row r="2639" spans="2:2" x14ac:dyDescent="0.25">
      <c r="B2639" s="4"/>
    </row>
    <row r="2640" spans="2:2" x14ac:dyDescent="0.25">
      <c r="B2640" s="4"/>
    </row>
    <row r="2641" spans="2:2" x14ac:dyDescent="0.25">
      <c r="B2641" s="4"/>
    </row>
    <row r="2642" spans="2:2" x14ac:dyDescent="0.25">
      <c r="B2642" s="4"/>
    </row>
    <row r="2643" spans="2:2" x14ac:dyDescent="0.25">
      <c r="B2643" s="4"/>
    </row>
    <row r="2644" spans="2:2" x14ac:dyDescent="0.25">
      <c r="B2644" s="4"/>
    </row>
    <row r="2645" spans="2:2" x14ac:dyDescent="0.25">
      <c r="B2645" s="4"/>
    </row>
    <row r="2646" spans="2:2" x14ac:dyDescent="0.25">
      <c r="B2646" s="4"/>
    </row>
    <row r="2647" spans="2:2" x14ac:dyDescent="0.25">
      <c r="B2647" s="4"/>
    </row>
    <row r="2648" spans="2:2" x14ac:dyDescent="0.25">
      <c r="B2648" s="4"/>
    </row>
    <row r="2649" spans="2:2" x14ac:dyDescent="0.25">
      <c r="B2649" s="4"/>
    </row>
    <row r="2650" spans="2:2" x14ac:dyDescent="0.25">
      <c r="B2650" s="4"/>
    </row>
    <row r="2651" spans="2:2" x14ac:dyDescent="0.25">
      <c r="B2651" s="4"/>
    </row>
    <row r="2652" spans="2:2" x14ac:dyDescent="0.25">
      <c r="B2652" s="4"/>
    </row>
    <row r="2653" spans="2:2" x14ac:dyDescent="0.25">
      <c r="B2653" s="4"/>
    </row>
    <row r="2654" spans="2:2" x14ac:dyDescent="0.25">
      <c r="B2654" s="4"/>
    </row>
    <row r="2655" spans="2:2" x14ac:dyDescent="0.25">
      <c r="B2655" s="4"/>
    </row>
    <row r="2656" spans="2:2" x14ac:dyDescent="0.25">
      <c r="B2656" s="4"/>
    </row>
    <row r="2657" spans="2:2" x14ac:dyDescent="0.25">
      <c r="B2657" s="4"/>
    </row>
    <row r="2658" spans="2:2" x14ac:dyDescent="0.25">
      <c r="B2658" s="4"/>
    </row>
    <row r="2659" spans="2:2" x14ac:dyDescent="0.25">
      <c r="B2659" s="4"/>
    </row>
    <row r="2660" spans="2:2" x14ac:dyDescent="0.25">
      <c r="B2660" s="4"/>
    </row>
    <row r="2661" spans="2:2" x14ac:dyDescent="0.25">
      <c r="B2661" s="4"/>
    </row>
    <row r="2662" spans="2:2" x14ac:dyDescent="0.25">
      <c r="B2662" s="4"/>
    </row>
    <row r="2663" spans="2:2" x14ac:dyDescent="0.25">
      <c r="B2663" s="4"/>
    </row>
    <row r="2664" spans="2:2" x14ac:dyDescent="0.25">
      <c r="B2664" s="4"/>
    </row>
    <row r="2665" spans="2:2" x14ac:dyDescent="0.25">
      <c r="B2665" s="4"/>
    </row>
    <row r="2666" spans="2:2" x14ac:dyDescent="0.25">
      <c r="B2666" s="4"/>
    </row>
    <row r="2667" spans="2:2" x14ac:dyDescent="0.25">
      <c r="B2667" s="4"/>
    </row>
    <row r="2668" spans="2:2" x14ac:dyDescent="0.25">
      <c r="B2668" s="4"/>
    </row>
    <row r="2669" spans="2:2" x14ac:dyDescent="0.25">
      <c r="B2669" s="4"/>
    </row>
    <row r="2670" spans="2:2" x14ac:dyDescent="0.25">
      <c r="B2670" s="4"/>
    </row>
    <row r="2671" spans="2:2" x14ac:dyDescent="0.25">
      <c r="B2671" s="4"/>
    </row>
    <row r="2672" spans="2:2" x14ac:dyDescent="0.25">
      <c r="B2672" s="4"/>
    </row>
    <row r="2673" spans="2:2" x14ac:dyDescent="0.25">
      <c r="B2673" s="4"/>
    </row>
    <row r="2674" spans="2:2" x14ac:dyDescent="0.25">
      <c r="B2674" s="4"/>
    </row>
    <row r="2675" spans="2:2" x14ac:dyDescent="0.25">
      <c r="B2675" s="4"/>
    </row>
    <row r="2676" spans="2:2" x14ac:dyDescent="0.25">
      <c r="B2676" s="4"/>
    </row>
    <row r="2677" spans="2:2" x14ac:dyDescent="0.25">
      <c r="B2677" s="4"/>
    </row>
    <row r="2678" spans="2:2" x14ac:dyDescent="0.25">
      <c r="B2678" s="4"/>
    </row>
    <row r="2679" spans="2:2" x14ac:dyDescent="0.25">
      <c r="B2679" s="4"/>
    </row>
    <row r="2680" spans="2:2" x14ac:dyDescent="0.25">
      <c r="B2680" s="4"/>
    </row>
    <row r="2681" spans="2:2" x14ac:dyDescent="0.25">
      <c r="B2681" s="4"/>
    </row>
    <row r="2682" spans="2:2" x14ac:dyDescent="0.25">
      <c r="B2682" s="4"/>
    </row>
    <row r="2683" spans="2:2" x14ac:dyDescent="0.25">
      <c r="B2683" s="4"/>
    </row>
    <row r="2684" spans="2:2" x14ac:dyDescent="0.25">
      <c r="B2684" s="4"/>
    </row>
    <row r="2685" spans="2:2" x14ac:dyDescent="0.25">
      <c r="B2685" s="4"/>
    </row>
    <row r="2686" spans="2:2" x14ac:dyDescent="0.25">
      <c r="B2686" s="4"/>
    </row>
    <row r="2687" spans="2:2" x14ac:dyDescent="0.25">
      <c r="B2687" s="4"/>
    </row>
    <row r="2688" spans="2:2" x14ac:dyDescent="0.25">
      <c r="B2688" s="4"/>
    </row>
    <row r="2689" spans="2:2" x14ac:dyDescent="0.25">
      <c r="B2689" s="4"/>
    </row>
    <row r="2690" spans="2:2" x14ac:dyDescent="0.25">
      <c r="B2690" s="4"/>
    </row>
    <row r="2691" spans="2:2" x14ac:dyDescent="0.25">
      <c r="B2691" s="4"/>
    </row>
    <row r="2692" spans="2:2" x14ac:dyDescent="0.25">
      <c r="B2692" s="4"/>
    </row>
    <row r="2693" spans="2:2" x14ac:dyDescent="0.25">
      <c r="B2693" s="4"/>
    </row>
    <row r="2694" spans="2:2" x14ac:dyDescent="0.25">
      <c r="B2694" s="4"/>
    </row>
    <row r="2695" spans="2:2" x14ac:dyDescent="0.25">
      <c r="B2695" s="4"/>
    </row>
    <row r="2696" spans="2:2" x14ac:dyDescent="0.25">
      <c r="B2696" s="4"/>
    </row>
    <row r="2697" spans="2:2" x14ac:dyDescent="0.25">
      <c r="B2697" s="4"/>
    </row>
    <row r="2698" spans="2:2" x14ac:dyDescent="0.25">
      <c r="B2698" s="4"/>
    </row>
    <row r="2699" spans="2:2" x14ac:dyDescent="0.25">
      <c r="B2699" s="4"/>
    </row>
    <row r="2700" spans="2:2" x14ac:dyDescent="0.25">
      <c r="B2700" s="4"/>
    </row>
    <row r="2701" spans="2:2" x14ac:dyDescent="0.25">
      <c r="B2701" s="4"/>
    </row>
    <row r="2702" spans="2:2" x14ac:dyDescent="0.25">
      <c r="B2702" s="4"/>
    </row>
    <row r="2703" spans="2:2" x14ac:dyDescent="0.25">
      <c r="B2703" s="4"/>
    </row>
    <row r="2704" spans="2:2" x14ac:dyDescent="0.25">
      <c r="B2704" s="4"/>
    </row>
    <row r="2705" spans="2:2" x14ac:dyDescent="0.25">
      <c r="B2705" s="4"/>
    </row>
    <row r="2706" spans="2:2" x14ac:dyDescent="0.25">
      <c r="B2706" s="4"/>
    </row>
    <row r="2707" spans="2:2" x14ac:dyDescent="0.25">
      <c r="B2707" s="4"/>
    </row>
    <row r="2708" spans="2:2" x14ac:dyDescent="0.25">
      <c r="B2708" s="4"/>
    </row>
    <row r="2709" spans="2:2" x14ac:dyDescent="0.25">
      <c r="B2709" s="4"/>
    </row>
    <row r="2710" spans="2:2" x14ac:dyDescent="0.25">
      <c r="B2710" s="4"/>
    </row>
    <row r="2711" spans="2:2" x14ac:dyDescent="0.25">
      <c r="B2711" s="4"/>
    </row>
    <row r="2712" spans="2:2" x14ac:dyDescent="0.25">
      <c r="B2712" s="4"/>
    </row>
    <row r="2713" spans="2:2" x14ac:dyDescent="0.25">
      <c r="B2713" s="4"/>
    </row>
    <row r="2714" spans="2:2" x14ac:dyDescent="0.25">
      <c r="B2714" s="4"/>
    </row>
    <row r="2715" spans="2:2" x14ac:dyDescent="0.25">
      <c r="B2715" s="4"/>
    </row>
    <row r="2716" spans="2:2" x14ac:dyDescent="0.25">
      <c r="B2716" s="4"/>
    </row>
    <row r="2717" spans="2:2" x14ac:dyDescent="0.25">
      <c r="B2717" s="4"/>
    </row>
    <row r="2718" spans="2:2" x14ac:dyDescent="0.25">
      <c r="B2718" s="4"/>
    </row>
    <row r="2719" spans="2:2" x14ac:dyDescent="0.25">
      <c r="B2719" s="4"/>
    </row>
    <row r="2720" spans="2:2" x14ac:dyDescent="0.25">
      <c r="B2720" s="4"/>
    </row>
    <row r="2721" spans="2:2" x14ac:dyDescent="0.25">
      <c r="B2721" s="4"/>
    </row>
    <row r="2722" spans="2:2" x14ac:dyDescent="0.25">
      <c r="B2722" s="4"/>
    </row>
    <row r="2723" spans="2:2" x14ac:dyDescent="0.25">
      <c r="B2723" s="4"/>
    </row>
    <row r="2724" spans="2:2" x14ac:dyDescent="0.25">
      <c r="B2724" s="4"/>
    </row>
    <row r="2725" spans="2:2" x14ac:dyDescent="0.25">
      <c r="B2725" s="4"/>
    </row>
    <row r="2726" spans="2:2" x14ac:dyDescent="0.25">
      <c r="B2726" s="4"/>
    </row>
    <row r="2727" spans="2:2" x14ac:dyDescent="0.25">
      <c r="B2727" s="4"/>
    </row>
    <row r="2728" spans="2:2" x14ac:dyDescent="0.25">
      <c r="B2728" s="4"/>
    </row>
    <row r="2729" spans="2:2" x14ac:dyDescent="0.25">
      <c r="B2729" s="4"/>
    </row>
    <row r="2730" spans="2:2" x14ac:dyDescent="0.25">
      <c r="B2730" s="4"/>
    </row>
    <row r="2731" spans="2:2" x14ac:dyDescent="0.25">
      <c r="B2731" s="4"/>
    </row>
    <row r="2732" spans="2:2" x14ac:dyDescent="0.25">
      <c r="B2732" s="4"/>
    </row>
    <row r="2733" spans="2:2" x14ac:dyDescent="0.25">
      <c r="B2733" s="4"/>
    </row>
    <row r="2734" spans="2:2" x14ac:dyDescent="0.25">
      <c r="B2734" s="4"/>
    </row>
    <row r="2735" spans="2:2" x14ac:dyDescent="0.25">
      <c r="B2735" s="4"/>
    </row>
    <row r="2736" spans="2:2" x14ac:dyDescent="0.25">
      <c r="B2736" s="4"/>
    </row>
    <row r="2737" spans="2:2" x14ac:dyDescent="0.25">
      <c r="B2737" s="4"/>
    </row>
    <row r="2738" spans="2:2" x14ac:dyDescent="0.25">
      <c r="B2738" s="4"/>
    </row>
    <row r="2739" spans="2:2" x14ac:dyDescent="0.25">
      <c r="B2739" s="4"/>
    </row>
    <row r="2740" spans="2:2" x14ac:dyDescent="0.25">
      <c r="B2740" s="4"/>
    </row>
    <row r="2741" spans="2:2" x14ac:dyDescent="0.25">
      <c r="B2741" s="4"/>
    </row>
    <row r="2742" spans="2:2" x14ac:dyDescent="0.25">
      <c r="B2742" s="4"/>
    </row>
    <row r="2743" spans="2:2" x14ac:dyDescent="0.25">
      <c r="B2743" s="4"/>
    </row>
    <row r="2744" spans="2:2" x14ac:dyDescent="0.25">
      <c r="B2744" s="4"/>
    </row>
    <row r="2745" spans="2:2" x14ac:dyDescent="0.25">
      <c r="B2745" s="4"/>
    </row>
    <row r="2746" spans="2:2" x14ac:dyDescent="0.25">
      <c r="B2746" s="4"/>
    </row>
    <row r="2747" spans="2:2" x14ac:dyDescent="0.25">
      <c r="B2747" s="4"/>
    </row>
    <row r="2748" spans="2:2" x14ac:dyDescent="0.25">
      <c r="B2748" s="4"/>
    </row>
    <row r="2749" spans="2:2" x14ac:dyDescent="0.25">
      <c r="B2749" s="4"/>
    </row>
    <row r="2750" spans="2:2" x14ac:dyDescent="0.25">
      <c r="B2750" s="4"/>
    </row>
    <row r="2751" spans="2:2" x14ac:dyDescent="0.25">
      <c r="B2751" s="4"/>
    </row>
    <row r="2752" spans="2:2" x14ac:dyDescent="0.25">
      <c r="B2752" s="4"/>
    </row>
    <row r="2753" spans="2:2" x14ac:dyDescent="0.25">
      <c r="B2753" s="4"/>
    </row>
    <row r="2754" spans="2:2" x14ac:dyDescent="0.25">
      <c r="B2754" s="4"/>
    </row>
    <row r="2755" spans="2:2" x14ac:dyDescent="0.25">
      <c r="B2755" s="4"/>
    </row>
    <row r="2756" spans="2:2" x14ac:dyDescent="0.25">
      <c r="B2756" s="4"/>
    </row>
    <row r="2757" spans="2:2" x14ac:dyDescent="0.25">
      <c r="B2757" s="4"/>
    </row>
    <row r="2758" spans="2:2" x14ac:dyDescent="0.25">
      <c r="B2758" s="4"/>
    </row>
    <row r="2759" spans="2:2" x14ac:dyDescent="0.25">
      <c r="B2759" s="4"/>
    </row>
    <row r="2760" spans="2:2" x14ac:dyDescent="0.25">
      <c r="B2760" s="4"/>
    </row>
    <row r="2761" spans="2:2" x14ac:dyDescent="0.25">
      <c r="B2761" s="4"/>
    </row>
    <row r="2762" spans="2:2" x14ac:dyDescent="0.25">
      <c r="B2762" s="4"/>
    </row>
    <row r="2763" spans="2:2" x14ac:dyDescent="0.25">
      <c r="B2763" s="4"/>
    </row>
    <row r="2764" spans="2:2" x14ac:dyDescent="0.25">
      <c r="B2764" s="4"/>
    </row>
    <row r="2765" spans="2:2" x14ac:dyDescent="0.25">
      <c r="B2765" s="4"/>
    </row>
    <row r="2766" spans="2:2" x14ac:dyDescent="0.25">
      <c r="B2766" s="4"/>
    </row>
    <row r="2767" spans="2:2" x14ac:dyDescent="0.25">
      <c r="B2767" s="4"/>
    </row>
    <row r="2768" spans="2:2" x14ac:dyDescent="0.25">
      <c r="B2768" s="4"/>
    </row>
    <row r="2769" spans="2:2" x14ac:dyDescent="0.25">
      <c r="B2769" s="4"/>
    </row>
    <row r="2770" spans="2:2" x14ac:dyDescent="0.25">
      <c r="B2770" s="4"/>
    </row>
    <row r="2771" spans="2:2" x14ac:dyDescent="0.25">
      <c r="B2771" s="4"/>
    </row>
    <row r="2772" spans="2:2" x14ac:dyDescent="0.25">
      <c r="B2772" s="4"/>
    </row>
    <row r="2773" spans="2:2" x14ac:dyDescent="0.25">
      <c r="B2773" s="4"/>
    </row>
    <row r="2774" spans="2:2" x14ac:dyDescent="0.25">
      <c r="B2774" s="4"/>
    </row>
    <row r="2775" spans="2:2" x14ac:dyDescent="0.25">
      <c r="B2775" s="4"/>
    </row>
    <row r="2776" spans="2:2" x14ac:dyDescent="0.25">
      <c r="B2776" s="4"/>
    </row>
    <row r="2777" spans="2:2" x14ac:dyDescent="0.25">
      <c r="B2777" s="4"/>
    </row>
    <row r="2778" spans="2:2" x14ac:dyDescent="0.25">
      <c r="B2778" s="4"/>
    </row>
    <row r="2779" spans="2:2" x14ac:dyDescent="0.25">
      <c r="B2779" s="4"/>
    </row>
    <row r="2780" spans="2:2" x14ac:dyDescent="0.25">
      <c r="B2780" s="4"/>
    </row>
    <row r="2781" spans="2:2" x14ac:dyDescent="0.25">
      <c r="B2781" s="4"/>
    </row>
    <row r="2782" spans="2:2" x14ac:dyDescent="0.25">
      <c r="B2782" s="4"/>
    </row>
    <row r="2783" spans="2:2" x14ac:dyDescent="0.25">
      <c r="B2783" s="4"/>
    </row>
    <row r="2784" spans="2:2" x14ac:dyDescent="0.25">
      <c r="B2784" s="4"/>
    </row>
    <row r="2785" spans="2:2" x14ac:dyDescent="0.25">
      <c r="B2785" s="4"/>
    </row>
    <row r="2786" spans="2:2" x14ac:dyDescent="0.25">
      <c r="B2786" s="4"/>
    </row>
    <row r="2787" spans="2:2" x14ac:dyDescent="0.25">
      <c r="B2787" s="4"/>
    </row>
    <row r="2788" spans="2:2" x14ac:dyDescent="0.25">
      <c r="B2788" s="4"/>
    </row>
    <row r="2789" spans="2:2" x14ac:dyDescent="0.25">
      <c r="B2789" s="4"/>
    </row>
    <row r="2790" spans="2:2" x14ac:dyDescent="0.25">
      <c r="B2790" s="4"/>
    </row>
    <row r="2791" spans="2:2" x14ac:dyDescent="0.25">
      <c r="B2791" s="4"/>
    </row>
    <row r="2792" spans="2:2" x14ac:dyDescent="0.25">
      <c r="B2792" s="4"/>
    </row>
    <row r="2793" spans="2:2" x14ac:dyDescent="0.25">
      <c r="B2793" s="4"/>
    </row>
    <row r="2794" spans="2:2" x14ac:dyDescent="0.25">
      <c r="B2794" s="4"/>
    </row>
    <row r="2795" spans="2:2" x14ac:dyDescent="0.25">
      <c r="B2795" s="4"/>
    </row>
    <row r="2796" spans="2:2" x14ac:dyDescent="0.25">
      <c r="B2796" s="4"/>
    </row>
    <row r="2797" spans="2:2" x14ac:dyDescent="0.25">
      <c r="B2797" s="4"/>
    </row>
    <row r="2798" spans="2:2" x14ac:dyDescent="0.25">
      <c r="B2798" s="4"/>
    </row>
    <row r="2799" spans="2:2" x14ac:dyDescent="0.25">
      <c r="B2799" s="4"/>
    </row>
    <row r="2800" spans="2:2" x14ac:dyDescent="0.25">
      <c r="B2800" s="4"/>
    </row>
    <row r="2801" spans="2:2" x14ac:dyDescent="0.25">
      <c r="B2801" s="4"/>
    </row>
    <row r="2802" spans="2:2" x14ac:dyDescent="0.25">
      <c r="B2802" s="4"/>
    </row>
    <row r="2803" spans="2:2" x14ac:dyDescent="0.25">
      <c r="B2803" s="4"/>
    </row>
    <row r="2804" spans="2:2" x14ac:dyDescent="0.25">
      <c r="B2804" s="4"/>
    </row>
    <row r="2805" spans="2:2" x14ac:dyDescent="0.25">
      <c r="B2805" s="4"/>
    </row>
    <row r="2806" spans="2:2" x14ac:dyDescent="0.25">
      <c r="B2806" s="4"/>
    </row>
    <row r="2807" spans="2:2" x14ac:dyDescent="0.25">
      <c r="B2807" s="4"/>
    </row>
    <row r="2808" spans="2:2" x14ac:dyDescent="0.25">
      <c r="B2808" s="4"/>
    </row>
    <row r="2809" spans="2:2" x14ac:dyDescent="0.25">
      <c r="B2809" s="4"/>
    </row>
    <row r="2810" spans="2:2" x14ac:dyDescent="0.25">
      <c r="B2810" s="4"/>
    </row>
    <row r="2811" spans="2:2" x14ac:dyDescent="0.25">
      <c r="B2811" s="4"/>
    </row>
    <row r="2812" spans="2:2" x14ac:dyDescent="0.25">
      <c r="B2812" s="4"/>
    </row>
    <row r="2813" spans="2:2" x14ac:dyDescent="0.25">
      <c r="B2813" s="4"/>
    </row>
    <row r="2814" spans="2:2" x14ac:dyDescent="0.25">
      <c r="B2814" s="4"/>
    </row>
    <row r="2815" spans="2:2" x14ac:dyDescent="0.25">
      <c r="B2815" s="4"/>
    </row>
    <row r="2816" spans="2:2" x14ac:dyDescent="0.25">
      <c r="B2816" s="4"/>
    </row>
    <row r="2817" spans="2:2" x14ac:dyDescent="0.25">
      <c r="B2817" s="4"/>
    </row>
    <row r="2818" spans="2:2" x14ac:dyDescent="0.25">
      <c r="B2818" s="4"/>
    </row>
    <row r="2819" spans="2:2" x14ac:dyDescent="0.25">
      <c r="B2819" s="4"/>
    </row>
    <row r="2820" spans="2:2" x14ac:dyDescent="0.25">
      <c r="B2820" s="4"/>
    </row>
    <row r="2821" spans="2:2" x14ac:dyDescent="0.25">
      <c r="B2821" s="4"/>
    </row>
    <row r="2822" spans="2:2" x14ac:dyDescent="0.25">
      <c r="B2822" s="4"/>
    </row>
    <row r="2823" spans="2:2" x14ac:dyDescent="0.25">
      <c r="B2823" s="4"/>
    </row>
    <row r="2824" spans="2:2" x14ac:dyDescent="0.25">
      <c r="B2824" s="4"/>
    </row>
    <row r="2825" spans="2:2" x14ac:dyDescent="0.25">
      <c r="B2825" s="4"/>
    </row>
    <row r="2826" spans="2:2" x14ac:dyDescent="0.25">
      <c r="B2826" s="4"/>
    </row>
    <row r="2827" spans="2:2" x14ac:dyDescent="0.25">
      <c r="B2827" s="4"/>
    </row>
    <row r="2828" spans="2:2" x14ac:dyDescent="0.25">
      <c r="B2828" s="4"/>
    </row>
    <row r="2829" spans="2:2" x14ac:dyDescent="0.25">
      <c r="B2829" s="4"/>
    </row>
    <row r="2830" spans="2:2" x14ac:dyDescent="0.25">
      <c r="B2830" s="4"/>
    </row>
    <row r="2831" spans="2:2" x14ac:dyDescent="0.25">
      <c r="B2831" s="4"/>
    </row>
    <row r="2832" spans="2:2" x14ac:dyDescent="0.25">
      <c r="B2832" s="4"/>
    </row>
    <row r="2833" spans="2:2" x14ac:dyDescent="0.25">
      <c r="B2833" s="4"/>
    </row>
    <row r="2834" spans="2:2" x14ac:dyDescent="0.25">
      <c r="B2834" s="4"/>
    </row>
    <row r="2835" spans="2:2" x14ac:dyDescent="0.25">
      <c r="B2835" s="4"/>
    </row>
    <row r="2836" spans="2:2" x14ac:dyDescent="0.25">
      <c r="B2836" s="4"/>
    </row>
    <row r="2837" spans="2:2" x14ac:dyDescent="0.25">
      <c r="B2837" s="4"/>
    </row>
    <row r="2838" spans="2:2" x14ac:dyDescent="0.25">
      <c r="B2838" s="4"/>
    </row>
    <row r="2839" spans="2:2" x14ac:dyDescent="0.25">
      <c r="B2839" s="4"/>
    </row>
    <row r="2840" spans="2:2" x14ac:dyDescent="0.25">
      <c r="B2840" s="4"/>
    </row>
    <row r="2841" spans="2:2" x14ac:dyDescent="0.25">
      <c r="B2841" s="4"/>
    </row>
    <row r="2842" spans="2:2" x14ac:dyDescent="0.25">
      <c r="B2842" s="4"/>
    </row>
    <row r="2843" spans="2:2" x14ac:dyDescent="0.25">
      <c r="B2843" s="4"/>
    </row>
    <row r="2844" spans="2:2" x14ac:dyDescent="0.25">
      <c r="B2844" s="4"/>
    </row>
    <row r="2845" spans="2:2" x14ac:dyDescent="0.25">
      <c r="B2845" s="4"/>
    </row>
    <row r="2846" spans="2:2" x14ac:dyDescent="0.25">
      <c r="B2846" s="4"/>
    </row>
    <row r="2847" spans="2:2" x14ac:dyDescent="0.25">
      <c r="B2847" s="4"/>
    </row>
    <row r="2848" spans="2:2" x14ac:dyDescent="0.25">
      <c r="B2848" s="4"/>
    </row>
    <row r="2849" spans="2:2" x14ac:dyDescent="0.25">
      <c r="B2849" s="4"/>
    </row>
    <row r="2850" spans="2:2" x14ac:dyDescent="0.25">
      <c r="B2850" s="4"/>
    </row>
    <row r="2851" spans="2:2" x14ac:dyDescent="0.25">
      <c r="B2851" s="4"/>
    </row>
    <row r="2852" spans="2:2" x14ac:dyDescent="0.25">
      <c r="B2852" s="4"/>
    </row>
    <row r="2853" spans="2:2" x14ac:dyDescent="0.25">
      <c r="B2853" s="4"/>
    </row>
    <row r="2854" spans="2:2" x14ac:dyDescent="0.25">
      <c r="B2854" s="4"/>
    </row>
    <row r="2855" spans="2:2" x14ac:dyDescent="0.25">
      <c r="B2855" s="4"/>
    </row>
    <row r="2856" spans="2:2" x14ac:dyDescent="0.25">
      <c r="B2856" s="4"/>
    </row>
    <row r="2857" spans="2:2" x14ac:dyDescent="0.25">
      <c r="B2857" s="4"/>
    </row>
    <row r="2858" spans="2:2" x14ac:dyDescent="0.25">
      <c r="B2858" s="4"/>
    </row>
    <row r="2859" spans="2:2" x14ac:dyDescent="0.25">
      <c r="B2859" s="4"/>
    </row>
    <row r="2860" spans="2:2" x14ac:dyDescent="0.25">
      <c r="B2860" s="4"/>
    </row>
    <row r="2861" spans="2:2" x14ac:dyDescent="0.25">
      <c r="B2861" s="4"/>
    </row>
    <row r="2862" spans="2:2" x14ac:dyDescent="0.25">
      <c r="B2862" s="4"/>
    </row>
    <row r="2863" spans="2:2" x14ac:dyDescent="0.25">
      <c r="B2863" s="4"/>
    </row>
    <row r="2864" spans="2:2" x14ac:dyDescent="0.25">
      <c r="B2864" s="4"/>
    </row>
    <row r="2865" spans="2:2" x14ac:dyDescent="0.25">
      <c r="B2865" s="4"/>
    </row>
    <row r="2866" spans="2:2" x14ac:dyDescent="0.25">
      <c r="B2866" s="4"/>
    </row>
    <row r="2867" spans="2:2" x14ac:dyDescent="0.25">
      <c r="B2867" s="4"/>
    </row>
    <row r="2868" spans="2:2" x14ac:dyDescent="0.25">
      <c r="B2868" s="4"/>
    </row>
    <row r="2869" spans="2:2" x14ac:dyDescent="0.25">
      <c r="B2869" s="4"/>
    </row>
    <row r="2870" spans="2:2" x14ac:dyDescent="0.25">
      <c r="B2870" s="4"/>
    </row>
    <row r="2871" spans="2:2" x14ac:dyDescent="0.25">
      <c r="B2871" s="4"/>
    </row>
    <row r="2872" spans="2:2" x14ac:dyDescent="0.25">
      <c r="B2872" s="4"/>
    </row>
    <row r="2873" spans="2:2" x14ac:dyDescent="0.25">
      <c r="B2873" s="4"/>
    </row>
    <row r="2874" spans="2:2" x14ac:dyDescent="0.25">
      <c r="B2874" s="4"/>
    </row>
    <row r="2875" spans="2:2" x14ac:dyDescent="0.25">
      <c r="B2875" s="4"/>
    </row>
    <row r="2876" spans="2:2" x14ac:dyDescent="0.25">
      <c r="B2876" s="4"/>
    </row>
    <row r="2877" spans="2:2" x14ac:dyDescent="0.25">
      <c r="B2877" s="4"/>
    </row>
    <row r="2878" spans="2:2" x14ac:dyDescent="0.25">
      <c r="B2878" s="4"/>
    </row>
    <row r="2879" spans="2:2" x14ac:dyDescent="0.25">
      <c r="B2879" s="4"/>
    </row>
    <row r="2880" spans="2:2" x14ac:dyDescent="0.25">
      <c r="B2880" s="4"/>
    </row>
    <row r="2881" spans="2:2" x14ac:dyDescent="0.25">
      <c r="B2881" s="4"/>
    </row>
    <row r="2882" spans="2:2" x14ac:dyDescent="0.25">
      <c r="B2882" s="4"/>
    </row>
    <row r="2883" spans="2:2" x14ac:dyDescent="0.25">
      <c r="B2883" s="4"/>
    </row>
    <row r="2884" spans="2:2" x14ac:dyDescent="0.25">
      <c r="B2884" s="4"/>
    </row>
    <row r="2885" spans="2:2" x14ac:dyDescent="0.25">
      <c r="B2885" s="4"/>
    </row>
    <row r="2886" spans="2:2" x14ac:dyDescent="0.25">
      <c r="B2886" s="4"/>
    </row>
    <row r="2887" spans="2:2" x14ac:dyDescent="0.25">
      <c r="B2887" s="4"/>
    </row>
    <row r="2888" spans="2:2" x14ac:dyDescent="0.25">
      <c r="B2888" s="4"/>
    </row>
    <row r="2889" spans="2:2" x14ac:dyDescent="0.25">
      <c r="B2889" s="4"/>
    </row>
    <row r="2890" spans="2:2" x14ac:dyDescent="0.25">
      <c r="B2890" s="4"/>
    </row>
    <row r="2891" spans="2:2" x14ac:dyDescent="0.25">
      <c r="B2891" s="4"/>
    </row>
    <row r="2892" spans="2:2" x14ac:dyDescent="0.25">
      <c r="B2892" s="4"/>
    </row>
    <row r="2893" spans="2:2" x14ac:dyDescent="0.25">
      <c r="B2893" s="4"/>
    </row>
    <row r="2894" spans="2:2" x14ac:dyDescent="0.25">
      <c r="B2894" s="4"/>
    </row>
    <row r="2895" spans="2:2" x14ac:dyDescent="0.25">
      <c r="B2895" s="4"/>
    </row>
    <row r="2896" spans="2:2" x14ac:dyDescent="0.25">
      <c r="B2896" s="4"/>
    </row>
    <row r="2897" spans="2:2" x14ac:dyDescent="0.25">
      <c r="B2897" s="4"/>
    </row>
    <row r="2898" spans="2:2" x14ac:dyDescent="0.25">
      <c r="B2898" s="4"/>
    </row>
    <row r="2899" spans="2:2" x14ac:dyDescent="0.25">
      <c r="B2899" s="4"/>
    </row>
    <row r="2900" spans="2:2" x14ac:dyDescent="0.25">
      <c r="B2900" s="4"/>
    </row>
    <row r="2901" spans="2:2" x14ac:dyDescent="0.25">
      <c r="B2901" s="4"/>
    </row>
    <row r="2902" spans="2:2" x14ac:dyDescent="0.25">
      <c r="B2902" s="4"/>
    </row>
    <row r="2903" spans="2:2" x14ac:dyDescent="0.25">
      <c r="B2903" s="4"/>
    </row>
    <row r="2904" spans="2:2" x14ac:dyDescent="0.25">
      <c r="B2904" s="4"/>
    </row>
    <row r="2905" spans="2:2" x14ac:dyDescent="0.25">
      <c r="B2905" s="4"/>
    </row>
    <row r="2906" spans="2:2" x14ac:dyDescent="0.25">
      <c r="B2906" s="4"/>
    </row>
    <row r="2907" spans="2:2" x14ac:dyDescent="0.25">
      <c r="B2907" s="4"/>
    </row>
    <row r="2908" spans="2:2" x14ac:dyDescent="0.25">
      <c r="B2908" s="4"/>
    </row>
    <row r="2909" spans="2:2" x14ac:dyDescent="0.25">
      <c r="B2909" s="4"/>
    </row>
    <row r="2910" spans="2:2" x14ac:dyDescent="0.25">
      <c r="B2910" s="4"/>
    </row>
    <row r="2911" spans="2:2" x14ac:dyDescent="0.25">
      <c r="B2911" s="4"/>
    </row>
    <row r="2912" spans="2:2" x14ac:dyDescent="0.25">
      <c r="B2912" s="4"/>
    </row>
    <row r="2913" spans="2:2" x14ac:dyDescent="0.25">
      <c r="B2913" s="4"/>
    </row>
    <row r="2914" spans="2:2" x14ac:dyDescent="0.25">
      <c r="B2914" s="4"/>
    </row>
    <row r="2915" spans="2:2" x14ac:dyDescent="0.25">
      <c r="B2915" s="4"/>
    </row>
    <row r="2916" spans="2:2" x14ac:dyDescent="0.25">
      <c r="B2916" s="4"/>
    </row>
    <row r="2917" spans="2:2" x14ac:dyDescent="0.25">
      <c r="B2917" s="4"/>
    </row>
    <row r="2918" spans="2:2" x14ac:dyDescent="0.25">
      <c r="B2918" s="4"/>
    </row>
    <row r="2919" spans="2:2" x14ac:dyDescent="0.25">
      <c r="B2919" s="4"/>
    </row>
    <row r="2920" spans="2:2" x14ac:dyDescent="0.25">
      <c r="B2920" s="4"/>
    </row>
    <row r="2921" spans="2:2" x14ac:dyDescent="0.25">
      <c r="B2921" s="4"/>
    </row>
    <row r="2922" spans="2:2" x14ac:dyDescent="0.25">
      <c r="B2922" s="4"/>
    </row>
    <row r="2923" spans="2:2" x14ac:dyDescent="0.25">
      <c r="B2923" s="4"/>
    </row>
    <row r="2924" spans="2:2" x14ac:dyDescent="0.25">
      <c r="B2924" s="4"/>
    </row>
    <row r="2925" spans="2:2" x14ac:dyDescent="0.25">
      <c r="B2925" s="4"/>
    </row>
    <row r="2926" spans="2:2" x14ac:dyDescent="0.25">
      <c r="B2926" s="4"/>
    </row>
    <row r="2927" spans="2:2" x14ac:dyDescent="0.25">
      <c r="B2927" s="4"/>
    </row>
    <row r="2928" spans="2:2" x14ac:dyDescent="0.25">
      <c r="B2928" s="4"/>
    </row>
    <row r="2929" spans="2:2" x14ac:dyDescent="0.25">
      <c r="B2929" s="4"/>
    </row>
    <row r="2930" spans="2:2" x14ac:dyDescent="0.25">
      <c r="B2930" s="4"/>
    </row>
    <row r="2931" spans="2:2" x14ac:dyDescent="0.25">
      <c r="B2931" s="4"/>
    </row>
    <row r="2932" spans="2:2" x14ac:dyDescent="0.25">
      <c r="B2932" s="4"/>
    </row>
    <row r="2933" spans="2:2" x14ac:dyDescent="0.25">
      <c r="B2933" s="4"/>
    </row>
    <row r="2934" spans="2:2" x14ac:dyDescent="0.25">
      <c r="B2934" s="4"/>
    </row>
    <row r="2935" spans="2:2" x14ac:dyDescent="0.25">
      <c r="B2935" s="4"/>
    </row>
    <row r="2936" spans="2:2" x14ac:dyDescent="0.25">
      <c r="B2936" s="4"/>
    </row>
    <row r="2937" spans="2:2" x14ac:dyDescent="0.25">
      <c r="B2937" s="4"/>
    </row>
    <row r="2938" spans="2:2" x14ac:dyDescent="0.25">
      <c r="B2938" s="4"/>
    </row>
    <row r="2939" spans="2:2" x14ac:dyDescent="0.25">
      <c r="B2939" s="4"/>
    </row>
    <row r="2940" spans="2:2" x14ac:dyDescent="0.25">
      <c r="B2940" s="4"/>
    </row>
    <row r="2941" spans="2:2" x14ac:dyDescent="0.25">
      <c r="B2941" s="4"/>
    </row>
    <row r="2942" spans="2:2" x14ac:dyDescent="0.25">
      <c r="B2942" s="4"/>
    </row>
    <row r="2943" spans="2:2" x14ac:dyDescent="0.25">
      <c r="B2943" s="4"/>
    </row>
    <row r="2944" spans="2:2" x14ac:dyDescent="0.25">
      <c r="B2944" s="4"/>
    </row>
    <row r="2945" spans="2:2" x14ac:dyDescent="0.25">
      <c r="B2945" s="4"/>
    </row>
    <row r="2946" spans="2:2" x14ac:dyDescent="0.25">
      <c r="B2946" s="4"/>
    </row>
    <row r="2947" spans="2:2" x14ac:dyDescent="0.25">
      <c r="B2947" s="4"/>
    </row>
    <row r="2948" spans="2:2" x14ac:dyDescent="0.25">
      <c r="B2948" s="4"/>
    </row>
    <row r="2949" spans="2:2" x14ac:dyDescent="0.25">
      <c r="B2949" s="4"/>
    </row>
    <row r="2950" spans="2:2" x14ac:dyDescent="0.25">
      <c r="B2950" s="4"/>
    </row>
    <row r="2951" spans="2:2" x14ac:dyDescent="0.25">
      <c r="B2951" s="4"/>
    </row>
    <row r="2952" spans="2:2" x14ac:dyDescent="0.25">
      <c r="B2952" s="4"/>
    </row>
    <row r="2953" spans="2:2" x14ac:dyDescent="0.25">
      <c r="B2953" s="4"/>
    </row>
    <row r="2954" spans="2:2" x14ac:dyDescent="0.25">
      <c r="B2954" s="4"/>
    </row>
    <row r="2955" spans="2:2" x14ac:dyDescent="0.25">
      <c r="B2955" s="4"/>
    </row>
    <row r="2956" spans="2:2" x14ac:dyDescent="0.25">
      <c r="B2956" s="4"/>
    </row>
    <row r="2957" spans="2:2" x14ac:dyDescent="0.25">
      <c r="B2957" s="4"/>
    </row>
    <row r="2958" spans="2:2" x14ac:dyDescent="0.25">
      <c r="B2958" s="4"/>
    </row>
    <row r="2959" spans="2:2" x14ac:dyDescent="0.25">
      <c r="B2959" s="4"/>
    </row>
    <row r="2960" spans="2:2" x14ac:dyDescent="0.25">
      <c r="B2960" s="4"/>
    </row>
    <row r="2961" spans="2:2" x14ac:dyDescent="0.25">
      <c r="B2961" s="4"/>
    </row>
    <row r="2962" spans="2:2" x14ac:dyDescent="0.25">
      <c r="B2962" s="4"/>
    </row>
    <row r="2963" spans="2:2" x14ac:dyDescent="0.25">
      <c r="B2963" s="4"/>
    </row>
    <row r="2964" spans="2:2" x14ac:dyDescent="0.25">
      <c r="B2964" s="4"/>
    </row>
    <row r="2965" spans="2:2" x14ac:dyDescent="0.25">
      <c r="B2965" s="4"/>
    </row>
    <row r="2966" spans="2:2" x14ac:dyDescent="0.25">
      <c r="B2966" s="4"/>
    </row>
    <row r="2967" spans="2:2" x14ac:dyDescent="0.25">
      <c r="B2967" s="4"/>
    </row>
    <row r="2968" spans="2:2" x14ac:dyDescent="0.25">
      <c r="B2968" s="4"/>
    </row>
    <row r="2969" spans="2:2" x14ac:dyDescent="0.25">
      <c r="B2969" s="4"/>
    </row>
    <row r="2970" spans="2:2" x14ac:dyDescent="0.25">
      <c r="B2970" s="4"/>
    </row>
    <row r="2971" spans="2:2" x14ac:dyDescent="0.25">
      <c r="B2971" s="4"/>
    </row>
    <row r="2972" spans="2:2" x14ac:dyDescent="0.25">
      <c r="B2972" s="4"/>
    </row>
    <row r="2973" spans="2:2" x14ac:dyDescent="0.25">
      <c r="B2973" s="4"/>
    </row>
    <row r="2974" spans="2:2" x14ac:dyDescent="0.25">
      <c r="B2974" s="4"/>
    </row>
    <row r="2975" spans="2:2" x14ac:dyDescent="0.25">
      <c r="B2975" s="4"/>
    </row>
    <row r="2976" spans="2:2" x14ac:dyDescent="0.25">
      <c r="B2976" s="4"/>
    </row>
    <row r="2977" spans="2:2" x14ac:dyDescent="0.25">
      <c r="B2977" s="4"/>
    </row>
    <row r="2978" spans="2:2" x14ac:dyDescent="0.25">
      <c r="B2978" s="4"/>
    </row>
    <row r="2979" spans="2:2" x14ac:dyDescent="0.25">
      <c r="B2979" s="4"/>
    </row>
    <row r="2980" spans="2:2" x14ac:dyDescent="0.25">
      <c r="B2980" s="4"/>
    </row>
    <row r="2981" spans="2:2" x14ac:dyDescent="0.25">
      <c r="B2981" s="4"/>
    </row>
    <row r="2982" spans="2:2" x14ac:dyDescent="0.25">
      <c r="B2982" s="4"/>
    </row>
    <row r="2983" spans="2:2" x14ac:dyDescent="0.25">
      <c r="B2983" s="4"/>
    </row>
    <row r="2984" spans="2:2" x14ac:dyDescent="0.25">
      <c r="B2984" s="4"/>
    </row>
    <row r="2985" spans="2:2" x14ac:dyDescent="0.25">
      <c r="B2985" s="4"/>
    </row>
    <row r="2986" spans="2:2" x14ac:dyDescent="0.25">
      <c r="B2986" s="4"/>
    </row>
    <row r="2987" spans="2:2" x14ac:dyDescent="0.25">
      <c r="B2987" s="4"/>
    </row>
    <row r="2988" spans="2:2" x14ac:dyDescent="0.25">
      <c r="B2988" s="4"/>
    </row>
    <row r="2989" spans="2:2" x14ac:dyDescent="0.25">
      <c r="B2989" s="4"/>
    </row>
    <row r="2990" spans="2:2" x14ac:dyDescent="0.25">
      <c r="B2990" s="4"/>
    </row>
    <row r="2991" spans="2:2" x14ac:dyDescent="0.25">
      <c r="B2991" s="4"/>
    </row>
    <row r="2992" spans="2:2" x14ac:dyDescent="0.25">
      <c r="B2992" s="4"/>
    </row>
    <row r="2993" spans="2:2" x14ac:dyDescent="0.25">
      <c r="B2993" s="4"/>
    </row>
    <row r="2994" spans="2:2" x14ac:dyDescent="0.25">
      <c r="B2994" s="4"/>
    </row>
    <row r="2995" spans="2:2" x14ac:dyDescent="0.25">
      <c r="B2995" s="4"/>
    </row>
    <row r="2996" spans="2:2" x14ac:dyDescent="0.25">
      <c r="B2996" s="4"/>
    </row>
    <row r="2997" spans="2:2" x14ac:dyDescent="0.25">
      <c r="B2997" s="4"/>
    </row>
    <row r="2998" spans="2:2" x14ac:dyDescent="0.25">
      <c r="B2998" s="4"/>
    </row>
    <row r="2999" spans="2:2" x14ac:dyDescent="0.25">
      <c r="B2999" s="4"/>
    </row>
    <row r="3000" spans="2:2" x14ac:dyDescent="0.25">
      <c r="B3000" s="4"/>
    </row>
    <row r="3001" spans="2:2" x14ac:dyDescent="0.25">
      <c r="B3001" s="4"/>
    </row>
    <row r="3002" spans="2:2" x14ac:dyDescent="0.25">
      <c r="B3002" s="4"/>
    </row>
    <row r="3003" spans="2:2" x14ac:dyDescent="0.25">
      <c r="B3003" s="4"/>
    </row>
    <row r="3004" spans="2:2" x14ac:dyDescent="0.25">
      <c r="B3004" s="4"/>
    </row>
    <row r="3005" spans="2:2" x14ac:dyDescent="0.25">
      <c r="B3005" s="4"/>
    </row>
    <row r="3006" spans="2:2" x14ac:dyDescent="0.25">
      <c r="B3006" s="4"/>
    </row>
    <row r="3007" spans="2:2" x14ac:dyDescent="0.25">
      <c r="B3007" s="4"/>
    </row>
    <row r="3008" spans="2:2" x14ac:dyDescent="0.25">
      <c r="B3008" s="4"/>
    </row>
    <row r="3009" spans="2:2" x14ac:dyDescent="0.25">
      <c r="B3009" s="4"/>
    </row>
    <row r="3010" spans="2:2" x14ac:dyDescent="0.25">
      <c r="B3010" s="4"/>
    </row>
    <row r="3011" spans="2:2" x14ac:dyDescent="0.25">
      <c r="B3011" s="4"/>
    </row>
    <row r="3012" spans="2:2" x14ac:dyDescent="0.25">
      <c r="B3012" s="4"/>
    </row>
    <row r="3013" spans="2:2" x14ac:dyDescent="0.25">
      <c r="B3013" s="4"/>
    </row>
    <row r="3014" spans="2:2" x14ac:dyDescent="0.25">
      <c r="B3014" s="4"/>
    </row>
    <row r="3015" spans="2:2" x14ac:dyDescent="0.25">
      <c r="B3015" s="4"/>
    </row>
    <row r="3016" spans="2:2" x14ac:dyDescent="0.25">
      <c r="B3016" s="4"/>
    </row>
    <row r="3017" spans="2:2" x14ac:dyDescent="0.25">
      <c r="B3017" s="4"/>
    </row>
    <row r="3018" spans="2:2" x14ac:dyDescent="0.25">
      <c r="B3018" s="4"/>
    </row>
    <row r="3019" spans="2:2" x14ac:dyDescent="0.25">
      <c r="B3019" s="4"/>
    </row>
    <row r="3020" spans="2:2" x14ac:dyDescent="0.25">
      <c r="B3020" s="4"/>
    </row>
    <row r="3021" spans="2:2" x14ac:dyDescent="0.25">
      <c r="B3021" s="4"/>
    </row>
    <row r="3022" spans="2:2" x14ac:dyDescent="0.25">
      <c r="B3022" s="4"/>
    </row>
    <row r="3023" spans="2:2" x14ac:dyDescent="0.25">
      <c r="B3023" s="4"/>
    </row>
    <row r="3024" spans="2:2" x14ac:dyDescent="0.25">
      <c r="B3024" s="4"/>
    </row>
    <row r="3025" spans="2:2" x14ac:dyDescent="0.25">
      <c r="B3025" s="4"/>
    </row>
    <row r="3026" spans="2:2" x14ac:dyDescent="0.25">
      <c r="B3026" s="4"/>
    </row>
    <row r="3027" spans="2:2" x14ac:dyDescent="0.25">
      <c r="B3027" s="4"/>
    </row>
    <row r="3028" spans="2:2" x14ac:dyDescent="0.25">
      <c r="B3028" s="4"/>
    </row>
    <row r="3029" spans="2:2" x14ac:dyDescent="0.25">
      <c r="B3029" s="4"/>
    </row>
    <row r="3030" spans="2:2" x14ac:dyDescent="0.25">
      <c r="B3030" s="4"/>
    </row>
    <row r="3031" spans="2:2" x14ac:dyDescent="0.25">
      <c r="B3031" s="4"/>
    </row>
    <row r="3032" spans="2:2" x14ac:dyDescent="0.25">
      <c r="B3032" s="4"/>
    </row>
    <row r="3033" spans="2:2" x14ac:dyDescent="0.25">
      <c r="B3033" s="4"/>
    </row>
    <row r="3034" spans="2:2" x14ac:dyDescent="0.25">
      <c r="B3034" s="4"/>
    </row>
    <row r="3035" spans="2:2" x14ac:dyDescent="0.25">
      <c r="B3035" s="4"/>
    </row>
    <row r="3036" spans="2:2" x14ac:dyDescent="0.25">
      <c r="B3036" s="4"/>
    </row>
    <row r="3037" spans="2:2" x14ac:dyDescent="0.25">
      <c r="B3037" s="4"/>
    </row>
    <row r="3038" spans="2:2" x14ac:dyDescent="0.25">
      <c r="B3038" s="4"/>
    </row>
    <row r="3039" spans="2:2" x14ac:dyDescent="0.25">
      <c r="B3039" s="4"/>
    </row>
    <row r="3040" spans="2:2" x14ac:dyDescent="0.25">
      <c r="B3040" s="4"/>
    </row>
    <row r="3041" spans="2:2" x14ac:dyDescent="0.25">
      <c r="B3041" s="4"/>
    </row>
    <row r="3042" spans="2:2" x14ac:dyDescent="0.25">
      <c r="B3042" s="4"/>
    </row>
    <row r="3043" spans="2:2" x14ac:dyDescent="0.25">
      <c r="B3043" s="4"/>
    </row>
    <row r="3044" spans="2:2" x14ac:dyDescent="0.25">
      <c r="B3044" s="4"/>
    </row>
    <row r="3045" spans="2:2" x14ac:dyDescent="0.25">
      <c r="B3045" s="4"/>
    </row>
    <row r="3046" spans="2:2" x14ac:dyDescent="0.25">
      <c r="B3046" s="4"/>
    </row>
    <row r="3047" spans="2:2" x14ac:dyDescent="0.25">
      <c r="B3047" s="4"/>
    </row>
    <row r="3048" spans="2:2" x14ac:dyDescent="0.25">
      <c r="B3048" s="4"/>
    </row>
    <row r="3049" spans="2:2" x14ac:dyDescent="0.25">
      <c r="B3049" s="4"/>
    </row>
    <row r="3050" spans="2:2" x14ac:dyDescent="0.25">
      <c r="B3050" s="4"/>
    </row>
    <row r="3051" spans="2:2" x14ac:dyDescent="0.25">
      <c r="B3051" s="4"/>
    </row>
    <row r="3052" spans="2:2" x14ac:dyDescent="0.25">
      <c r="B3052" s="4"/>
    </row>
    <row r="3053" spans="2:2" x14ac:dyDescent="0.25">
      <c r="B3053" s="4"/>
    </row>
    <row r="3054" spans="2:2" x14ac:dyDescent="0.25">
      <c r="B3054" s="4"/>
    </row>
    <row r="3055" spans="2:2" x14ac:dyDescent="0.25">
      <c r="B3055" s="4"/>
    </row>
    <row r="3056" spans="2:2" x14ac:dyDescent="0.25">
      <c r="B3056" s="4"/>
    </row>
    <row r="3057" spans="2:2" x14ac:dyDescent="0.25">
      <c r="B3057" s="4"/>
    </row>
    <row r="3058" spans="2:2" x14ac:dyDescent="0.25">
      <c r="B3058" s="4"/>
    </row>
    <row r="3059" spans="2:2" x14ac:dyDescent="0.25">
      <c r="B3059" s="4"/>
    </row>
    <row r="3060" spans="2:2" x14ac:dyDescent="0.25">
      <c r="B3060" s="4"/>
    </row>
    <row r="3061" spans="2:2" x14ac:dyDescent="0.25">
      <c r="B3061" s="4"/>
    </row>
    <row r="3062" spans="2:2" x14ac:dyDescent="0.25">
      <c r="B3062" s="4"/>
    </row>
    <row r="3063" spans="2:2" x14ac:dyDescent="0.25">
      <c r="B3063" s="4"/>
    </row>
    <row r="3064" spans="2:2" x14ac:dyDescent="0.25">
      <c r="B3064" s="4"/>
    </row>
    <row r="3065" spans="2:2" x14ac:dyDescent="0.25">
      <c r="B3065" s="4"/>
    </row>
    <row r="3066" spans="2:2" x14ac:dyDescent="0.25">
      <c r="B3066" s="4"/>
    </row>
    <row r="3067" spans="2:2" x14ac:dyDescent="0.25">
      <c r="B3067" s="4"/>
    </row>
    <row r="3068" spans="2:2" x14ac:dyDescent="0.25">
      <c r="B3068" s="4"/>
    </row>
    <row r="3069" spans="2:2" x14ac:dyDescent="0.25">
      <c r="B3069" s="4"/>
    </row>
    <row r="3070" spans="2:2" x14ac:dyDescent="0.25">
      <c r="B3070" s="4"/>
    </row>
    <row r="3071" spans="2:2" x14ac:dyDescent="0.25">
      <c r="B3071" s="4"/>
    </row>
    <row r="3072" spans="2:2" x14ac:dyDescent="0.25">
      <c r="B3072" s="4"/>
    </row>
    <row r="3073" spans="2:2" x14ac:dyDescent="0.25">
      <c r="B3073" s="4"/>
    </row>
    <row r="3074" spans="2:2" x14ac:dyDescent="0.25">
      <c r="B3074" s="4"/>
    </row>
    <row r="3075" spans="2:2" x14ac:dyDescent="0.25">
      <c r="B3075" s="4"/>
    </row>
    <row r="3076" spans="2:2" x14ac:dyDescent="0.25">
      <c r="B3076" s="4"/>
    </row>
    <row r="3077" spans="2:2" x14ac:dyDescent="0.25">
      <c r="B3077" s="4"/>
    </row>
    <row r="3078" spans="2:2" x14ac:dyDescent="0.25">
      <c r="B3078" s="4"/>
    </row>
    <row r="3079" spans="2:2" x14ac:dyDescent="0.25">
      <c r="B3079" s="4"/>
    </row>
    <row r="3080" spans="2:2" x14ac:dyDescent="0.25">
      <c r="B3080" s="4"/>
    </row>
    <row r="3081" spans="2:2" x14ac:dyDescent="0.25">
      <c r="B3081" s="4"/>
    </row>
    <row r="3082" spans="2:2" x14ac:dyDescent="0.25">
      <c r="B3082" s="4"/>
    </row>
    <row r="3083" spans="2:2" x14ac:dyDescent="0.25">
      <c r="B3083" s="4"/>
    </row>
    <row r="3084" spans="2:2" x14ac:dyDescent="0.25">
      <c r="B3084" s="4"/>
    </row>
    <row r="3085" spans="2:2" x14ac:dyDescent="0.25">
      <c r="B3085" s="4"/>
    </row>
    <row r="3086" spans="2:2" x14ac:dyDescent="0.25">
      <c r="B3086" s="4"/>
    </row>
    <row r="3087" spans="2:2" x14ac:dyDescent="0.25">
      <c r="B3087" s="4"/>
    </row>
    <row r="3088" spans="2:2" x14ac:dyDescent="0.25">
      <c r="B3088" s="4"/>
    </row>
    <row r="3089" spans="2:2" x14ac:dyDescent="0.25">
      <c r="B3089" s="4"/>
    </row>
    <row r="3090" spans="2:2" x14ac:dyDescent="0.25">
      <c r="B3090" s="4"/>
    </row>
    <row r="3091" spans="2:2" x14ac:dyDescent="0.25">
      <c r="B3091" s="4"/>
    </row>
    <row r="3092" spans="2:2" x14ac:dyDescent="0.25">
      <c r="B3092" s="4"/>
    </row>
    <row r="3093" spans="2:2" x14ac:dyDescent="0.25">
      <c r="B3093" s="4"/>
    </row>
    <row r="3094" spans="2:2" x14ac:dyDescent="0.25">
      <c r="B3094" s="4"/>
    </row>
    <row r="3095" spans="2:2" x14ac:dyDescent="0.25">
      <c r="B3095" s="4"/>
    </row>
    <row r="3096" spans="2:2" x14ac:dyDescent="0.25">
      <c r="B3096" s="4"/>
    </row>
    <row r="3097" spans="2:2" x14ac:dyDescent="0.25">
      <c r="B3097" s="4"/>
    </row>
    <row r="3098" spans="2:2" x14ac:dyDescent="0.25">
      <c r="B3098" s="4"/>
    </row>
    <row r="3099" spans="2:2" x14ac:dyDescent="0.25">
      <c r="B3099" s="4"/>
    </row>
    <row r="3100" spans="2:2" x14ac:dyDescent="0.25">
      <c r="B3100" s="4"/>
    </row>
    <row r="3101" spans="2:2" x14ac:dyDescent="0.25">
      <c r="B3101" s="4"/>
    </row>
    <row r="3102" spans="2:2" x14ac:dyDescent="0.25">
      <c r="B3102" s="4"/>
    </row>
    <row r="3103" spans="2:2" x14ac:dyDescent="0.25">
      <c r="B3103" s="4"/>
    </row>
    <row r="3104" spans="2:2" x14ac:dyDescent="0.25">
      <c r="B3104" s="4"/>
    </row>
    <row r="3105" spans="2:2" x14ac:dyDescent="0.25">
      <c r="B3105" s="4"/>
    </row>
    <row r="3106" spans="2:2" x14ac:dyDescent="0.25">
      <c r="B3106" s="4"/>
    </row>
    <row r="3107" spans="2:2" x14ac:dyDescent="0.25">
      <c r="B3107" s="4"/>
    </row>
    <row r="3108" spans="2:2" x14ac:dyDescent="0.25">
      <c r="B3108" s="4"/>
    </row>
    <row r="3109" spans="2:2" x14ac:dyDescent="0.25">
      <c r="B3109" s="4"/>
    </row>
    <row r="3110" spans="2:2" x14ac:dyDescent="0.25">
      <c r="B3110" s="4"/>
    </row>
    <row r="3111" spans="2:2" x14ac:dyDescent="0.25">
      <c r="B3111" s="4"/>
    </row>
    <row r="3112" spans="2:2" x14ac:dyDescent="0.25">
      <c r="B3112" s="4"/>
    </row>
    <row r="3113" spans="2:2" x14ac:dyDescent="0.25">
      <c r="B3113" s="4"/>
    </row>
    <row r="3114" spans="2:2" x14ac:dyDescent="0.25">
      <c r="B3114" s="4"/>
    </row>
    <row r="3115" spans="2:2" x14ac:dyDescent="0.25">
      <c r="B3115" s="4"/>
    </row>
    <row r="3116" spans="2:2" x14ac:dyDescent="0.25">
      <c r="B3116" s="4"/>
    </row>
    <row r="3117" spans="2:2" x14ac:dyDescent="0.25">
      <c r="B3117" s="4"/>
    </row>
    <row r="3118" spans="2:2" x14ac:dyDescent="0.25">
      <c r="B3118" s="4"/>
    </row>
    <row r="3119" spans="2:2" x14ac:dyDescent="0.25">
      <c r="B3119" s="4"/>
    </row>
    <row r="3120" spans="2:2" x14ac:dyDescent="0.25">
      <c r="B3120" s="4"/>
    </row>
    <row r="3121" spans="2:2" x14ac:dyDescent="0.25">
      <c r="B3121" s="4"/>
    </row>
    <row r="3122" spans="2:2" x14ac:dyDescent="0.25">
      <c r="B3122" s="4"/>
    </row>
    <row r="3123" spans="2:2" x14ac:dyDescent="0.25">
      <c r="B3123" s="4"/>
    </row>
    <row r="3124" spans="2:2" x14ac:dyDescent="0.25">
      <c r="B3124" s="4"/>
    </row>
    <row r="3125" spans="2:2" x14ac:dyDescent="0.25">
      <c r="B3125" s="4"/>
    </row>
    <row r="3126" spans="2:2" x14ac:dyDescent="0.25">
      <c r="B3126" s="4"/>
    </row>
    <row r="3127" spans="2:2" x14ac:dyDescent="0.25">
      <c r="B3127" s="4"/>
    </row>
    <row r="3128" spans="2:2" x14ac:dyDescent="0.25">
      <c r="B3128" s="4"/>
    </row>
    <row r="3129" spans="2:2" x14ac:dyDescent="0.25">
      <c r="B3129" s="4"/>
    </row>
    <row r="3130" spans="2:2" x14ac:dyDescent="0.25">
      <c r="B3130" s="4"/>
    </row>
    <row r="3131" spans="2:2" x14ac:dyDescent="0.25">
      <c r="B3131" s="4"/>
    </row>
    <row r="3132" spans="2:2" x14ac:dyDescent="0.25">
      <c r="B3132" s="4"/>
    </row>
    <row r="3133" spans="2:2" x14ac:dyDescent="0.25">
      <c r="B3133" s="4"/>
    </row>
    <row r="3134" spans="2:2" x14ac:dyDescent="0.25">
      <c r="B3134" s="4"/>
    </row>
    <row r="3135" spans="2:2" x14ac:dyDescent="0.25">
      <c r="B3135" s="4"/>
    </row>
    <row r="3136" spans="2:2" x14ac:dyDescent="0.25">
      <c r="B3136" s="4"/>
    </row>
    <row r="3137" spans="2:2" x14ac:dyDescent="0.25">
      <c r="B3137" s="4"/>
    </row>
    <row r="3138" spans="2:2" x14ac:dyDescent="0.25">
      <c r="B3138" s="4"/>
    </row>
    <row r="3139" spans="2:2" x14ac:dyDescent="0.25">
      <c r="B3139" s="4"/>
    </row>
    <row r="3140" spans="2:2" x14ac:dyDescent="0.25">
      <c r="B3140" s="4"/>
    </row>
    <row r="3141" spans="2:2" x14ac:dyDescent="0.25">
      <c r="B3141" s="4"/>
    </row>
    <row r="3142" spans="2:2" x14ac:dyDescent="0.25">
      <c r="B3142" s="4"/>
    </row>
    <row r="3143" spans="2:2" x14ac:dyDescent="0.25">
      <c r="B3143" s="4"/>
    </row>
    <row r="3144" spans="2:2" x14ac:dyDescent="0.25">
      <c r="B3144" s="4"/>
    </row>
    <row r="3145" spans="2:2" x14ac:dyDescent="0.25">
      <c r="B3145" s="4"/>
    </row>
    <row r="3146" spans="2:2" x14ac:dyDescent="0.25">
      <c r="B3146" s="4"/>
    </row>
    <row r="3147" spans="2:2" x14ac:dyDescent="0.25">
      <c r="B3147" s="4"/>
    </row>
    <row r="3148" spans="2:2" x14ac:dyDescent="0.25">
      <c r="B3148" s="4"/>
    </row>
    <row r="3149" spans="2:2" x14ac:dyDescent="0.25">
      <c r="B3149" s="4"/>
    </row>
    <row r="3150" spans="2:2" x14ac:dyDescent="0.25">
      <c r="B3150" s="4"/>
    </row>
    <row r="3151" spans="2:2" x14ac:dyDescent="0.25">
      <c r="B3151" s="4"/>
    </row>
    <row r="3152" spans="2:2" x14ac:dyDescent="0.25">
      <c r="B3152" s="4"/>
    </row>
    <row r="3153" spans="2:2" x14ac:dyDescent="0.25">
      <c r="B3153" s="4"/>
    </row>
    <row r="3154" spans="2:2" x14ac:dyDescent="0.25">
      <c r="B3154" s="4"/>
    </row>
    <row r="3155" spans="2:2" x14ac:dyDescent="0.25">
      <c r="B3155" s="4"/>
    </row>
    <row r="3156" spans="2:2" x14ac:dyDescent="0.25">
      <c r="B3156" s="4"/>
    </row>
    <row r="3157" spans="2:2" x14ac:dyDescent="0.25">
      <c r="B3157" s="4"/>
    </row>
    <row r="3158" spans="2:2" x14ac:dyDescent="0.25">
      <c r="B3158" s="4"/>
    </row>
    <row r="3159" spans="2:2" x14ac:dyDescent="0.25">
      <c r="B3159" s="4"/>
    </row>
    <row r="3160" spans="2:2" x14ac:dyDescent="0.25">
      <c r="B3160" s="4"/>
    </row>
    <row r="3161" spans="2:2" x14ac:dyDescent="0.25">
      <c r="B3161" s="4"/>
    </row>
    <row r="3162" spans="2:2" x14ac:dyDescent="0.25">
      <c r="B3162" s="4"/>
    </row>
    <row r="3163" spans="2:2" x14ac:dyDescent="0.25">
      <c r="B3163" s="4"/>
    </row>
    <row r="3164" spans="2:2" x14ac:dyDescent="0.25">
      <c r="B3164" s="4"/>
    </row>
    <row r="3165" spans="2:2" x14ac:dyDescent="0.25">
      <c r="B3165" s="4"/>
    </row>
    <row r="3166" spans="2:2" x14ac:dyDescent="0.25">
      <c r="B3166" s="4"/>
    </row>
    <row r="3167" spans="2:2" x14ac:dyDescent="0.25">
      <c r="B3167" s="4"/>
    </row>
    <row r="3168" spans="2:2" x14ac:dyDescent="0.25">
      <c r="B3168" s="4"/>
    </row>
    <row r="3169" spans="2:2" x14ac:dyDescent="0.25">
      <c r="B3169" s="4"/>
    </row>
    <row r="3170" spans="2:2" x14ac:dyDescent="0.25">
      <c r="B3170" s="4"/>
    </row>
    <row r="3171" spans="2:2" x14ac:dyDescent="0.25">
      <c r="B3171" s="4"/>
    </row>
    <row r="3172" spans="2:2" x14ac:dyDescent="0.25">
      <c r="B3172" s="4"/>
    </row>
    <row r="3173" spans="2:2" x14ac:dyDescent="0.25">
      <c r="B3173" s="4"/>
    </row>
    <row r="3174" spans="2:2" x14ac:dyDescent="0.25">
      <c r="B3174" s="4"/>
    </row>
    <row r="3175" spans="2:2" x14ac:dyDescent="0.25">
      <c r="B3175" s="4"/>
    </row>
    <row r="3176" spans="2:2" x14ac:dyDescent="0.25">
      <c r="B3176" s="4"/>
    </row>
    <row r="3177" spans="2:2" x14ac:dyDescent="0.25">
      <c r="B3177" s="4"/>
    </row>
    <row r="3178" spans="2:2" x14ac:dyDescent="0.25">
      <c r="B3178" s="4"/>
    </row>
    <row r="3179" spans="2:2" x14ac:dyDescent="0.25">
      <c r="B3179" s="4"/>
    </row>
    <row r="3180" spans="2:2" x14ac:dyDescent="0.25">
      <c r="B3180" s="4"/>
    </row>
    <row r="3181" spans="2:2" x14ac:dyDescent="0.25">
      <c r="B3181" s="4"/>
    </row>
    <row r="3182" spans="2:2" x14ac:dyDescent="0.25">
      <c r="B3182" s="4"/>
    </row>
    <row r="3183" spans="2:2" x14ac:dyDescent="0.25">
      <c r="B3183" s="4"/>
    </row>
    <row r="3184" spans="2:2" x14ac:dyDescent="0.25">
      <c r="B3184" s="4"/>
    </row>
    <row r="3185" spans="2:2" x14ac:dyDescent="0.25">
      <c r="B3185" s="4"/>
    </row>
    <row r="3186" spans="2:2" x14ac:dyDescent="0.25">
      <c r="B3186" s="4"/>
    </row>
    <row r="3187" spans="2:2" x14ac:dyDescent="0.25">
      <c r="B3187" s="4"/>
    </row>
    <row r="3188" spans="2:2" x14ac:dyDescent="0.25">
      <c r="B3188" s="4"/>
    </row>
    <row r="3189" spans="2:2" x14ac:dyDescent="0.25">
      <c r="B3189" s="4"/>
    </row>
    <row r="3190" spans="2:2" x14ac:dyDescent="0.25">
      <c r="B3190" s="4"/>
    </row>
    <row r="3191" spans="2:2" x14ac:dyDescent="0.25">
      <c r="B3191" s="4"/>
    </row>
    <row r="3192" spans="2:2" x14ac:dyDescent="0.25">
      <c r="B3192" s="4"/>
    </row>
    <row r="3193" spans="2:2" x14ac:dyDescent="0.25">
      <c r="B3193" s="4"/>
    </row>
    <row r="3194" spans="2:2" x14ac:dyDescent="0.25">
      <c r="B3194" s="4"/>
    </row>
    <row r="3195" spans="2:2" x14ac:dyDescent="0.25">
      <c r="B3195" s="4"/>
    </row>
    <row r="3196" spans="2:2" x14ac:dyDescent="0.25">
      <c r="B3196" s="4"/>
    </row>
    <row r="3197" spans="2:2" x14ac:dyDescent="0.25">
      <c r="B3197" s="4"/>
    </row>
    <row r="3198" spans="2:2" x14ac:dyDescent="0.25">
      <c r="B3198" s="4"/>
    </row>
    <row r="3199" spans="2:2" x14ac:dyDescent="0.25">
      <c r="B3199" s="4"/>
    </row>
    <row r="3200" spans="2:2" x14ac:dyDescent="0.25">
      <c r="B3200" s="4"/>
    </row>
    <row r="3201" spans="2:2" x14ac:dyDescent="0.25">
      <c r="B3201" s="4"/>
    </row>
    <row r="3202" spans="2:2" x14ac:dyDescent="0.25">
      <c r="B3202" s="4"/>
    </row>
    <row r="3203" spans="2:2" x14ac:dyDescent="0.25">
      <c r="B3203" s="4"/>
    </row>
    <row r="3204" spans="2:2" x14ac:dyDescent="0.25">
      <c r="B3204" s="4"/>
    </row>
    <row r="3205" spans="2:2" x14ac:dyDescent="0.25">
      <c r="B3205" s="4"/>
    </row>
    <row r="3206" spans="2:2" x14ac:dyDescent="0.25">
      <c r="B3206" s="4"/>
    </row>
    <row r="3207" spans="2:2" x14ac:dyDescent="0.25">
      <c r="B3207" s="4"/>
    </row>
    <row r="3208" spans="2:2" x14ac:dyDescent="0.25">
      <c r="B3208" s="4"/>
    </row>
    <row r="3209" spans="2:2" x14ac:dyDescent="0.25">
      <c r="B3209" s="4"/>
    </row>
    <row r="3210" spans="2:2" x14ac:dyDescent="0.25">
      <c r="B3210" s="4"/>
    </row>
    <row r="3211" spans="2:2" x14ac:dyDescent="0.25">
      <c r="B3211" s="4"/>
    </row>
    <row r="3212" spans="2:2" x14ac:dyDescent="0.25">
      <c r="B3212" s="4"/>
    </row>
    <row r="3213" spans="2:2" x14ac:dyDescent="0.25">
      <c r="B3213" s="4"/>
    </row>
    <row r="3214" spans="2:2" x14ac:dyDescent="0.25">
      <c r="B3214" s="4"/>
    </row>
    <row r="3215" spans="2:2" x14ac:dyDescent="0.25">
      <c r="B3215" s="4"/>
    </row>
    <row r="3216" spans="2:2" x14ac:dyDescent="0.25">
      <c r="B3216" s="4"/>
    </row>
    <row r="3217" spans="2:2" x14ac:dyDescent="0.25">
      <c r="B3217" s="4"/>
    </row>
    <row r="3218" spans="2:2" x14ac:dyDescent="0.25">
      <c r="B3218" s="4"/>
    </row>
    <row r="3219" spans="2:2" x14ac:dyDescent="0.25">
      <c r="B3219" s="4"/>
    </row>
    <row r="3220" spans="2:2" x14ac:dyDescent="0.25">
      <c r="B3220" s="4"/>
    </row>
    <row r="3221" spans="2:2" x14ac:dyDescent="0.25">
      <c r="B3221" s="4"/>
    </row>
    <row r="3222" spans="2:2" x14ac:dyDescent="0.25">
      <c r="B3222" s="4"/>
    </row>
    <row r="3223" spans="2:2" x14ac:dyDescent="0.25">
      <c r="B3223" s="4"/>
    </row>
    <row r="3224" spans="2:2" x14ac:dyDescent="0.25">
      <c r="B3224" s="4"/>
    </row>
    <row r="3225" spans="2:2" x14ac:dyDescent="0.25">
      <c r="B3225" s="4"/>
    </row>
    <row r="3226" spans="2:2" x14ac:dyDescent="0.25">
      <c r="B3226" s="4"/>
    </row>
    <row r="3227" spans="2:2" x14ac:dyDescent="0.25">
      <c r="B3227" s="4"/>
    </row>
    <row r="3228" spans="2:2" x14ac:dyDescent="0.25">
      <c r="B3228" s="4"/>
    </row>
    <row r="3229" spans="2:2" x14ac:dyDescent="0.25">
      <c r="B3229" s="4"/>
    </row>
    <row r="3230" spans="2:2" x14ac:dyDescent="0.25">
      <c r="B3230" s="4"/>
    </row>
    <row r="3231" spans="2:2" x14ac:dyDescent="0.25">
      <c r="B3231" s="4"/>
    </row>
    <row r="3232" spans="2:2" x14ac:dyDescent="0.25">
      <c r="B3232" s="4"/>
    </row>
    <row r="3233" spans="2:2" x14ac:dyDescent="0.25">
      <c r="B3233" s="4"/>
    </row>
    <row r="3234" spans="2:2" x14ac:dyDescent="0.25">
      <c r="B3234" s="4"/>
    </row>
    <row r="3235" spans="2:2" x14ac:dyDescent="0.25">
      <c r="B3235" s="4"/>
    </row>
    <row r="3236" spans="2:2" x14ac:dyDescent="0.25">
      <c r="B3236" s="4"/>
    </row>
    <row r="3237" spans="2:2" x14ac:dyDescent="0.25">
      <c r="B3237" s="4"/>
    </row>
    <row r="3238" spans="2:2" x14ac:dyDescent="0.25">
      <c r="B3238" s="4"/>
    </row>
    <row r="3239" spans="2:2" x14ac:dyDescent="0.25">
      <c r="B3239" s="4"/>
    </row>
    <row r="3240" spans="2:2" x14ac:dyDescent="0.25">
      <c r="B3240" s="4"/>
    </row>
    <row r="3241" spans="2:2" x14ac:dyDescent="0.25">
      <c r="B3241" s="4"/>
    </row>
    <row r="3242" spans="2:2" x14ac:dyDescent="0.25">
      <c r="B3242" s="4"/>
    </row>
    <row r="3243" spans="2:2" x14ac:dyDescent="0.25">
      <c r="B3243" s="4"/>
    </row>
    <row r="3244" spans="2:2" x14ac:dyDescent="0.25">
      <c r="B3244" s="4"/>
    </row>
    <row r="3245" spans="2:2" x14ac:dyDescent="0.25">
      <c r="B3245" s="4"/>
    </row>
    <row r="3246" spans="2:2" x14ac:dyDescent="0.25">
      <c r="B3246" s="4"/>
    </row>
    <row r="3247" spans="2:2" x14ac:dyDescent="0.25">
      <c r="B3247" s="4"/>
    </row>
    <row r="3248" spans="2:2" x14ac:dyDescent="0.25">
      <c r="B3248" s="4"/>
    </row>
    <row r="3249" spans="2:2" x14ac:dyDescent="0.25">
      <c r="B3249" s="4"/>
    </row>
    <row r="3250" spans="2:2" x14ac:dyDescent="0.25">
      <c r="B3250" s="4"/>
    </row>
    <row r="3251" spans="2:2" x14ac:dyDescent="0.25">
      <c r="B3251" s="4"/>
    </row>
    <row r="3252" spans="2:2" x14ac:dyDescent="0.25">
      <c r="B3252" s="4"/>
    </row>
    <row r="3253" spans="2:2" x14ac:dyDescent="0.25">
      <c r="B3253" s="4"/>
    </row>
    <row r="3254" spans="2:2" x14ac:dyDescent="0.25">
      <c r="B3254" s="4"/>
    </row>
    <row r="3255" spans="2:2" x14ac:dyDescent="0.25">
      <c r="B3255" s="4"/>
    </row>
    <row r="3256" spans="2:2" x14ac:dyDescent="0.25">
      <c r="B3256" s="4"/>
    </row>
    <row r="3257" spans="2:2" x14ac:dyDescent="0.25">
      <c r="B3257" s="4"/>
    </row>
    <row r="3258" spans="2:2" x14ac:dyDescent="0.25">
      <c r="B3258" s="4"/>
    </row>
    <row r="3259" spans="2:2" x14ac:dyDescent="0.25">
      <c r="B3259" s="4"/>
    </row>
    <row r="3260" spans="2:2" x14ac:dyDescent="0.25">
      <c r="B3260" s="4"/>
    </row>
    <row r="3261" spans="2:2" x14ac:dyDescent="0.25">
      <c r="B3261" s="4"/>
    </row>
    <row r="3262" spans="2:2" x14ac:dyDescent="0.25">
      <c r="B3262" s="4"/>
    </row>
    <row r="3263" spans="2:2" x14ac:dyDescent="0.25">
      <c r="B3263" s="4"/>
    </row>
    <row r="3264" spans="2:2" x14ac:dyDescent="0.25">
      <c r="B3264" s="4"/>
    </row>
    <row r="3265" spans="2:2" x14ac:dyDescent="0.25">
      <c r="B3265" s="4"/>
    </row>
    <row r="3266" spans="2:2" x14ac:dyDescent="0.25">
      <c r="B3266" s="4"/>
    </row>
    <row r="3267" spans="2:2" x14ac:dyDescent="0.25">
      <c r="B3267" s="4"/>
    </row>
    <row r="3268" spans="2:2" x14ac:dyDescent="0.25">
      <c r="B3268" s="4"/>
    </row>
    <row r="3269" spans="2:2" x14ac:dyDescent="0.25">
      <c r="B3269" s="4"/>
    </row>
    <row r="3270" spans="2:2" x14ac:dyDescent="0.25">
      <c r="B3270" s="4"/>
    </row>
    <row r="3271" spans="2:2" x14ac:dyDescent="0.25">
      <c r="B3271" s="4"/>
    </row>
    <row r="3272" spans="2:2" x14ac:dyDescent="0.25">
      <c r="B3272" s="4"/>
    </row>
    <row r="3273" spans="2:2" x14ac:dyDescent="0.25">
      <c r="B3273" s="4"/>
    </row>
    <row r="3274" spans="2:2" x14ac:dyDescent="0.25">
      <c r="B3274" s="4"/>
    </row>
    <row r="3275" spans="2:2" x14ac:dyDescent="0.25">
      <c r="B3275" s="4"/>
    </row>
    <row r="3276" spans="2:2" x14ac:dyDescent="0.25">
      <c r="B3276" s="4"/>
    </row>
    <row r="3277" spans="2:2" x14ac:dyDescent="0.25">
      <c r="B3277" s="4"/>
    </row>
    <row r="3278" spans="2:2" x14ac:dyDescent="0.25">
      <c r="B3278" s="4"/>
    </row>
    <row r="3279" spans="2:2" x14ac:dyDescent="0.25">
      <c r="B3279" s="4"/>
    </row>
    <row r="3280" spans="2:2" x14ac:dyDescent="0.25">
      <c r="B3280" s="4"/>
    </row>
    <row r="3281" spans="2:2" x14ac:dyDescent="0.25">
      <c r="B3281" s="4"/>
    </row>
    <row r="3282" spans="2:2" x14ac:dyDescent="0.25">
      <c r="B3282" s="4"/>
    </row>
    <row r="3283" spans="2:2" x14ac:dyDescent="0.25">
      <c r="B3283" s="4"/>
    </row>
    <row r="3284" spans="2:2" x14ac:dyDescent="0.25">
      <c r="B3284" s="4"/>
    </row>
    <row r="3285" spans="2:2" x14ac:dyDescent="0.25">
      <c r="B3285" s="4"/>
    </row>
    <row r="3286" spans="2:2" x14ac:dyDescent="0.25">
      <c r="B3286" s="4"/>
    </row>
    <row r="3287" spans="2:2" x14ac:dyDescent="0.25">
      <c r="B3287" s="4"/>
    </row>
    <row r="3288" spans="2:2" x14ac:dyDescent="0.25">
      <c r="B3288" s="4"/>
    </row>
    <row r="3289" spans="2:2" x14ac:dyDescent="0.25">
      <c r="B3289" s="4"/>
    </row>
    <row r="3290" spans="2:2" x14ac:dyDescent="0.25">
      <c r="B3290" s="4"/>
    </row>
    <row r="3291" spans="2:2" x14ac:dyDescent="0.25">
      <c r="B3291" s="4"/>
    </row>
    <row r="3292" spans="2:2" x14ac:dyDescent="0.25">
      <c r="B3292" s="4"/>
    </row>
    <row r="3293" spans="2:2" x14ac:dyDescent="0.25">
      <c r="B3293" s="4"/>
    </row>
    <row r="3294" spans="2:2" x14ac:dyDescent="0.25">
      <c r="B3294" s="4"/>
    </row>
    <row r="3295" spans="2:2" x14ac:dyDescent="0.25">
      <c r="B3295" s="4"/>
    </row>
    <row r="3296" spans="2:2" x14ac:dyDescent="0.25">
      <c r="B3296" s="4"/>
    </row>
    <row r="3297" spans="2:2" x14ac:dyDescent="0.25">
      <c r="B3297" s="4"/>
    </row>
    <row r="3298" spans="2:2" x14ac:dyDescent="0.25">
      <c r="B3298" s="4"/>
    </row>
    <row r="3299" spans="2:2" x14ac:dyDescent="0.25">
      <c r="B3299" s="4"/>
    </row>
    <row r="3300" spans="2:2" x14ac:dyDescent="0.25">
      <c r="B3300" s="4"/>
    </row>
    <row r="3301" spans="2:2" x14ac:dyDescent="0.25">
      <c r="B3301" s="4"/>
    </row>
    <row r="3302" spans="2:2" x14ac:dyDescent="0.25">
      <c r="B3302" s="4"/>
    </row>
    <row r="3303" spans="2:2" x14ac:dyDescent="0.25">
      <c r="B3303" s="4"/>
    </row>
    <row r="3304" spans="2:2" x14ac:dyDescent="0.25">
      <c r="B3304" s="4"/>
    </row>
    <row r="3305" spans="2:2" x14ac:dyDescent="0.25">
      <c r="B3305" s="4"/>
    </row>
    <row r="3306" spans="2:2" x14ac:dyDescent="0.25">
      <c r="B3306" s="4"/>
    </row>
    <row r="3307" spans="2:2" x14ac:dyDescent="0.25">
      <c r="B3307" s="4"/>
    </row>
    <row r="3308" spans="2:2" x14ac:dyDescent="0.25">
      <c r="B3308" s="4"/>
    </row>
    <row r="3309" spans="2:2" x14ac:dyDescent="0.25">
      <c r="B3309" s="4"/>
    </row>
    <row r="3310" spans="2:2" x14ac:dyDescent="0.25">
      <c r="B3310" s="4"/>
    </row>
    <row r="3311" spans="2:2" x14ac:dyDescent="0.25">
      <c r="B3311" s="4"/>
    </row>
    <row r="3312" spans="2:2" x14ac:dyDescent="0.25">
      <c r="B3312" s="4"/>
    </row>
    <row r="3313" spans="2:2" x14ac:dyDescent="0.25">
      <c r="B3313" s="4"/>
    </row>
    <row r="3314" spans="2:2" x14ac:dyDescent="0.25">
      <c r="B3314" s="4"/>
    </row>
    <row r="3315" spans="2:2" x14ac:dyDescent="0.25">
      <c r="B3315" s="4"/>
    </row>
    <row r="3316" spans="2:2" x14ac:dyDescent="0.25">
      <c r="B3316" s="4"/>
    </row>
    <row r="3317" spans="2:2" x14ac:dyDescent="0.25">
      <c r="B3317" s="4"/>
    </row>
    <row r="3318" spans="2:2" x14ac:dyDescent="0.25">
      <c r="B3318" s="4"/>
    </row>
    <row r="3319" spans="2:2" x14ac:dyDescent="0.25">
      <c r="B3319" s="4"/>
    </row>
    <row r="3320" spans="2:2" x14ac:dyDescent="0.25">
      <c r="B3320" s="4"/>
    </row>
    <row r="3321" spans="2:2" x14ac:dyDescent="0.25">
      <c r="B3321" s="4"/>
    </row>
    <row r="3322" spans="2:2" x14ac:dyDescent="0.25">
      <c r="B3322" s="4"/>
    </row>
    <row r="3323" spans="2:2" x14ac:dyDescent="0.25">
      <c r="B3323" s="4"/>
    </row>
    <row r="3324" spans="2:2" x14ac:dyDescent="0.25">
      <c r="B3324" s="4"/>
    </row>
    <row r="3325" spans="2:2" x14ac:dyDescent="0.25">
      <c r="B3325" s="4"/>
    </row>
    <row r="3326" spans="2:2" x14ac:dyDescent="0.25">
      <c r="B3326" s="4"/>
    </row>
    <row r="3327" spans="2:2" x14ac:dyDescent="0.25">
      <c r="B3327" s="4"/>
    </row>
    <row r="3328" spans="2:2" x14ac:dyDescent="0.25">
      <c r="B3328" s="4"/>
    </row>
    <row r="3329" spans="2:2" x14ac:dyDescent="0.25">
      <c r="B3329" s="4"/>
    </row>
    <row r="3330" spans="2:2" x14ac:dyDescent="0.25">
      <c r="B3330" s="4"/>
    </row>
    <row r="3331" spans="2:2" x14ac:dyDescent="0.25">
      <c r="B3331" s="4"/>
    </row>
    <row r="3332" spans="2:2" x14ac:dyDescent="0.25">
      <c r="B3332" s="4"/>
    </row>
    <row r="3333" spans="2:2" x14ac:dyDescent="0.25">
      <c r="B3333" s="4"/>
    </row>
    <row r="3334" spans="2:2" x14ac:dyDescent="0.25">
      <c r="B3334" s="4"/>
    </row>
    <row r="3335" spans="2:2" x14ac:dyDescent="0.25">
      <c r="B3335" s="4"/>
    </row>
    <row r="3336" spans="2:2" x14ac:dyDescent="0.25">
      <c r="B3336" s="4"/>
    </row>
    <row r="3337" spans="2:2" x14ac:dyDescent="0.25">
      <c r="B3337" s="4"/>
    </row>
    <row r="3338" spans="2:2" x14ac:dyDescent="0.25">
      <c r="B3338" s="4"/>
    </row>
    <row r="3339" spans="2:2" x14ac:dyDescent="0.25">
      <c r="B3339" s="4"/>
    </row>
    <row r="3340" spans="2:2" x14ac:dyDescent="0.25">
      <c r="B3340" s="4"/>
    </row>
    <row r="3341" spans="2:2" x14ac:dyDescent="0.25">
      <c r="B3341" s="4"/>
    </row>
    <row r="3342" spans="2:2" x14ac:dyDescent="0.25">
      <c r="B3342" s="4"/>
    </row>
    <row r="3343" spans="2:2" x14ac:dyDescent="0.25">
      <c r="B3343" s="4"/>
    </row>
    <row r="3344" spans="2:2" x14ac:dyDescent="0.25">
      <c r="B3344" s="4"/>
    </row>
    <row r="3345" spans="2:2" x14ac:dyDescent="0.25">
      <c r="B3345" s="4"/>
    </row>
    <row r="3346" spans="2:2" x14ac:dyDescent="0.25">
      <c r="B3346" s="4"/>
    </row>
    <row r="3347" spans="2:2" x14ac:dyDescent="0.25">
      <c r="B3347" s="4"/>
    </row>
    <row r="3348" spans="2:2" x14ac:dyDescent="0.25">
      <c r="B3348" s="4"/>
    </row>
    <row r="3349" spans="2:2" x14ac:dyDescent="0.25">
      <c r="B3349" s="4"/>
    </row>
    <row r="3350" spans="2:2" x14ac:dyDescent="0.25">
      <c r="B3350" s="4"/>
    </row>
    <row r="3351" spans="2:2" x14ac:dyDescent="0.25">
      <c r="B3351" s="4"/>
    </row>
    <row r="3352" spans="2:2" x14ac:dyDescent="0.25">
      <c r="B3352" s="4"/>
    </row>
    <row r="3353" spans="2:2" x14ac:dyDescent="0.25">
      <c r="B3353" s="4"/>
    </row>
    <row r="3354" spans="2:2" x14ac:dyDescent="0.25">
      <c r="B3354" s="4"/>
    </row>
    <row r="3355" spans="2:2" x14ac:dyDescent="0.25">
      <c r="B3355" s="4"/>
    </row>
    <row r="3356" spans="2:2" x14ac:dyDescent="0.25">
      <c r="B3356" s="4"/>
    </row>
    <row r="3357" spans="2:2" x14ac:dyDescent="0.25">
      <c r="B3357" s="4"/>
    </row>
    <row r="3358" spans="2:2" x14ac:dyDescent="0.25">
      <c r="B3358" s="4"/>
    </row>
    <row r="3359" spans="2:2" x14ac:dyDescent="0.25">
      <c r="B3359" s="4"/>
    </row>
    <row r="3360" spans="2:2" x14ac:dyDescent="0.25">
      <c r="B3360" s="4"/>
    </row>
    <row r="3361" spans="2:2" x14ac:dyDescent="0.25">
      <c r="B3361" s="4"/>
    </row>
    <row r="3362" spans="2:2" x14ac:dyDescent="0.25">
      <c r="B3362" s="4"/>
    </row>
    <row r="3363" spans="2:2" x14ac:dyDescent="0.25">
      <c r="B3363" s="4"/>
    </row>
    <row r="3364" spans="2:2" x14ac:dyDescent="0.25">
      <c r="B3364" s="4"/>
    </row>
    <row r="3365" spans="2:2" x14ac:dyDescent="0.25">
      <c r="B3365" s="4"/>
    </row>
    <row r="3366" spans="2:2" x14ac:dyDescent="0.25">
      <c r="B3366" s="4"/>
    </row>
    <row r="3367" spans="2:2" x14ac:dyDescent="0.25">
      <c r="B3367" s="4"/>
    </row>
    <row r="3368" spans="2:2" x14ac:dyDescent="0.25">
      <c r="B3368" s="4"/>
    </row>
    <row r="3369" spans="2:2" x14ac:dyDescent="0.25">
      <c r="B3369" s="4"/>
    </row>
    <row r="3370" spans="2:2" x14ac:dyDescent="0.25">
      <c r="B3370" s="4"/>
    </row>
    <row r="3371" spans="2:2" x14ac:dyDescent="0.25">
      <c r="B3371" s="4"/>
    </row>
    <row r="3372" spans="2:2" x14ac:dyDescent="0.25">
      <c r="B3372" s="4"/>
    </row>
    <row r="3373" spans="2:2" x14ac:dyDescent="0.25">
      <c r="B3373" s="4"/>
    </row>
    <row r="3374" spans="2:2" x14ac:dyDescent="0.25">
      <c r="B3374" s="4"/>
    </row>
    <row r="3375" spans="2:2" x14ac:dyDescent="0.25">
      <c r="B3375" s="4"/>
    </row>
    <row r="3376" spans="2:2" x14ac:dyDescent="0.25">
      <c r="B3376" s="4"/>
    </row>
    <row r="3377" spans="2:2" x14ac:dyDescent="0.25">
      <c r="B3377" s="4"/>
    </row>
    <row r="3378" spans="2:2" x14ac:dyDescent="0.25">
      <c r="B3378" s="4"/>
    </row>
    <row r="3379" spans="2:2" x14ac:dyDescent="0.25">
      <c r="B3379" s="4"/>
    </row>
    <row r="3380" spans="2:2" x14ac:dyDescent="0.25">
      <c r="B3380" s="4"/>
    </row>
    <row r="3381" spans="2:2" x14ac:dyDescent="0.25">
      <c r="B3381" s="4"/>
    </row>
    <row r="3382" spans="2:2" x14ac:dyDescent="0.25">
      <c r="B3382" s="4"/>
    </row>
    <row r="3383" spans="2:2" x14ac:dyDescent="0.25">
      <c r="B3383" s="4"/>
    </row>
    <row r="3384" spans="2:2" x14ac:dyDescent="0.25">
      <c r="B3384" s="4"/>
    </row>
    <row r="3385" spans="2:2" x14ac:dyDescent="0.25">
      <c r="B3385" s="4"/>
    </row>
    <row r="3386" spans="2:2" x14ac:dyDescent="0.25">
      <c r="B3386" s="4"/>
    </row>
    <row r="3387" spans="2:2" x14ac:dyDescent="0.25">
      <c r="B3387" s="4"/>
    </row>
    <row r="3388" spans="2:2" x14ac:dyDescent="0.25">
      <c r="B3388" s="4"/>
    </row>
    <row r="3389" spans="2:2" x14ac:dyDescent="0.25">
      <c r="B3389" s="4"/>
    </row>
    <row r="3390" spans="2:2" x14ac:dyDescent="0.25">
      <c r="B3390" s="4"/>
    </row>
    <row r="3391" spans="2:2" x14ac:dyDescent="0.25">
      <c r="B3391" s="4"/>
    </row>
    <row r="3392" spans="2:2" x14ac:dyDescent="0.25">
      <c r="B3392" s="4"/>
    </row>
    <row r="3393" spans="2:2" x14ac:dyDescent="0.25">
      <c r="B3393" s="4"/>
    </row>
    <row r="3394" spans="2:2" x14ac:dyDescent="0.25">
      <c r="B3394" s="4"/>
    </row>
    <row r="3395" spans="2:2" x14ac:dyDescent="0.25">
      <c r="B3395" s="4"/>
    </row>
    <row r="3396" spans="2:2" x14ac:dyDescent="0.25">
      <c r="B3396" s="4"/>
    </row>
    <row r="3397" spans="2:2" x14ac:dyDescent="0.25">
      <c r="B3397" s="4"/>
    </row>
    <row r="3398" spans="2:2" x14ac:dyDescent="0.25">
      <c r="B3398" s="4"/>
    </row>
    <row r="3399" spans="2:2" x14ac:dyDescent="0.25">
      <c r="B3399" s="4"/>
    </row>
    <row r="3400" spans="2:2" x14ac:dyDescent="0.25">
      <c r="B3400" s="4"/>
    </row>
    <row r="3401" spans="2:2" x14ac:dyDescent="0.25">
      <c r="B3401" s="4"/>
    </row>
    <row r="3402" spans="2:2" x14ac:dyDescent="0.25">
      <c r="B3402" s="4"/>
    </row>
    <row r="3403" spans="2:2" x14ac:dyDescent="0.25">
      <c r="B3403" s="4"/>
    </row>
    <row r="3404" spans="2:2" x14ac:dyDescent="0.25">
      <c r="B3404" s="4"/>
    </row>
    <row r="3405" spans="2:2" x14ac:dyDescent="0.25">
      <c r="B3405" s="4"/>
    </row>
    <row r="3406" spans="2:2" x14ac:dyDescent="0.25">
      <c r="B3406" s="4"/>
    </row>
    <row r="3407" spans="2:2" x14ac:dyDescent="0.25">
      <c r="B3407" s="4"/>
    </row>
    <row r="3408" spans="2:2" x14ac:dyDescent="0.25">
      <c r="B3408" s="4"/>
    </row>
    <row r="3409" spans="2:2" x14ac:dyDescent="0.25">
      <c r="B3409" s="4"/>
    </row>
    <row r="3410" spans="2:2" x14ac:dyDescent="0.25">
      <c r="B3410" s="4"/>
    </row>
    <row r="3411" spans="2:2" x14ac:dyDescent="0.25">
      <c r="B3411" s="4"/>
    </row>
    <row r="3412" spans="2:2" x14ac:dyDescent="0.25">
      <c r="B3412" s="4"/>
    </row>
    <row r="3413" spans="2:2" x14ac:dyDescent="0.25">
      <c r="B3413" s="4"/>
    </row>
    <row r="3414" spans="2:2" x14ac:dyDescent="0.25">
      <c r="B3414" s="4"/>
    </row>
    <row r="3415" spans="2:2" x14ac:dyDescent="0.25">
      <c r="B3415" s="4"/>
    </row>
    <row r="3416" spans="2:2" x14ac:dyDescent="0.25">
      <c r="B3416" s="4"/>
    </row>
    <row r="3417" spans="2:2" x14ac:dyDescent="0.25">
      <c r="B3417" s="4"/>
    </row>
    <row r="3418" spans="2:2" x14ac:dyDescent="0.25">
      <c r="B3418" s="4"/>
    </row>
    <row r="3419" spans="2:2" x14ac:dyDescent="0.25">
      <c r="B3419" s="4"/>
    </row>
    <row r="3420" spans="2:2" x14ac:dyDescent="0.25">
      <c r="B3420" s="4"/>
    </row>
    <row r="3421" spans="2:2" x14ac:dyDescent="0.25">
      <c r="B3421" s="4"/>
    </row>
    <row r="3422" spans="2:2" x14ac:dyDescent="0.25">
      <c r="B3422" s="4"/>
    </row>
    <row r="3423" spans="2:2" x14ac:dyDescent="0.25">
      <c r="B3423" s="4"/>
    </row>
    <row r="3424" spans="2:2" x14ac:dyDescent="0.25">
      <c r="B3424" s="4"/>
    </row>
    <row r="3425" spans="2:2" x14ac:dyDescent="0.25">
      <c r="B3425" s="4"/>
    </row>
    <row r="3426" spans="2:2" x14ac:dyDescent="0.25">
      <c r="B3426" s="4"/>
    </row>
    <row r="3427" spans="2:2" x14ac:dyDescent="0.25">
      <c r="B3427" s="4"/>
    </row>
    <row r="3428" spans="2:2" x14ac:dyDescent="0.25">
      <c r="B3428" s="4"/>
    </row>
    <row r="3429" spans="2:2" x14ac:dyDescent="0.25">
      <c r="B3429" s="4"/>
    </row>
    <row r="3430" spans="2:2" x14ac:dyDescent="0.25">
      <c r="B3430" s="4"/>
    </row>
    <row r="3431" spans="2:2" x14ac:dyDescent="0.25">
      <c r="B3431" s="4"/>
    </row>
    <row r="3432" spans="2:2" x14ac:dyDescent="0.25">
      <c r="B3432" s="4"/>
    </row>
    <row r="3433" spans="2:2" x14ac:dyDescent="0.25">
      <c r="B3433" s="4"/>
    </row>
    <row r="3434" spans="2:2" x14ac:dyDescent="0.25">
      <c r="B3434" s="4"/>
    </row>
    <row r="3435" spans="2:2" x14ac:dyDescent="0.25">
      <c r="B3435" s="4"/>
    </row>
    <row r="3436" spans="2:2" x14ac:dyDescent="0.25">
      <c r="B3436" s="4"/>
    </row>
    <row r="3437" spans="2:2" x14ac:dyDescent="0.25">
      <c r="B3437" s="4"/>
    </row>
    <row r="3438" spans="2:2" x14ac:dyDescent="0.25">
      <c r="B3438" s="4"/>
    </row>
    <row r="3439" spans="2:2" x14ac:dyDescent="0.25">
      <c r="B3439" s="4"/>
    </row>
    <row r="3440" spans="2:2" x14ac:dyDescent="0.25">
      <c r="B3440" s="4"/>
    </row>
    <row r="3441" spans="2:2" x14ac:dyDescent="0.25">
      <c r="B3441" s="4"/>
    </row>
    <row r="3442" spans="2:2" x14ac:dyDescent="0.25">
      <c r="B3442" s="4"/>
    </row>
    <row r="3443" spans="2:2" x14ac:dyDescent="0.25">
      <c r="B3443" s="4"/>
    </row>
    <row r="3444" spans="2:2" x14ac:dyDescent="0.25">
      <c r="B3444" s="4"/>
    </row>
    <row r="3445" spans="2:2" x14ac:dyDescent="0.25">
      <c r="B3445" s="4"/>
    </row>
    <row r="3446" spans="2:2" x14ac:dyDescent="0.25">
      <c r="B3446" s="4"/>
    </row>
    <row r="3447" spans="2:2" x14ac:dyDescent="0.25">
      <c r="B3447" s="4"/>
    </row>
    <row r="3448" spans="2:2" x14ac:dyDescent="0.25">
      <c r="B3448" s="4"/>
    </row>
    <row r="3449" spans="2:2" x14ac:dyDescent="0.25">
      <c r="B3449" s="4"/>
    </row>
    <row r="3450" spans="2:2" x14ac:dyDescent="0.25">
      <c r="B3450" s="4"/>
    </row>
    <row r="3451" spans="2:2" x14ac:dyDescent="0.25">
      <c r="B3451" s="4"/>
    </row>
    <row r="3452" spans="2:2" x14ac:dyDescent="0.25">
      <c r="B3452" s="4"/>
    </row>
    <row r="3453" spans="2:2" x14ac:dyDescent="0.25">
      <c r="B3453" s="4"/>
    </row>
    <row r="3454" spans="2:2" x14ac:dyDescent="0.25">
      <c r="B3454" s="4"/>
    </row>
    <row r="3455" spans="2:2" x14ac:dyDescent="0.25">
      <c r="B3455" s="4"/>
    </row>
    <row r="3456" spans="2:2" x14ac:dyDescent="0.25">
      <c r="B3456" s="4"/>
    </row>
    <row r="3457" spans="2:2" x14ac:dyDescent="0.25">
      <c r="B3457" s="4"/>
    </row>
    <row r="3458" spans="2:2" x14ac:dyDescent="0.25">
      <c r="B3458" s="4"/>
    </row>
    <row r="3459" spans="2:2" x14ac:dyDescent="0.25">
      <c r="B3459" s="4"/>
    </row>
    <row r="3460" spans="2:2" x14ac:dyDescent="0.25">
      <c r="B3460" s="4"/>
    </row>
    <row r="3461" spans="2:2" x14ac:dyDescent="0.25">
      <c r="B3461" s="4"/>
    </row>
    <row r="3462" spans="2:2" x14ac:dyDescent="0.25">
      <c r="B3462" s="4"/>
    </row>
    <row r="3463" spans="2:2" x14ac:dyDescent="0.25">
      <c r="B3463" s="4"/>
    </row>
    <row r="3464" spans="2:2" x14ac:dyDescent="0.25">
      <c r="B3464" s="4"/>
    </row>
    <row r="3465" spans="2:2" x14ac:dyDescent="0.25">
      <c r="B3465" s="4"/>
    </row>
    <row r="3466" spans="2:2" x14ac:dyDescent="0.25">
      <c r="B3466" s="4"/>
    </row>
    <row r="3467" spans="2:2" x14ac:dyDescent="0.25">
      <c r="B3467" s="4"/>
    </row>
    <row r="3468" spans="2:2" x14ac:dyDescent="0.25">
      <c r="B3468" s="4"/>
    </row>
    <row r="3469" spans="2:2" x14ac:dyDescent="0.25">
      <c r="B3469" s="4"/>
    </row>
    <row r="3470" spans="2:2" x14ac:dyDescent="0.25">
      <c r="B3470" s="4"/>
    </row>
    <row r="3471" spans="2:2" x14ac:dyDescent="0.25">
      <c r="B3471" s="4"/>
    </row>
    <row r="3472" spans="2:2" x14ac:dyDescent="0.25">
      <c r="B3472" s="4"/>
    </row>
    <row r="3473" spans="2:2" x14ac:dyDescent="0.25">
      <c r="B3473" s="4"/>
    </row>
    <row r="3474" spans="2:2" x14ac:dyDescent="0.25">
      <c r="B3474" s="4"/>
    </row>
    <row r="3475" spans="2:2" x14ac:dyDescent="0.25">
      <c r="B3475" s="4"/>
    </row>
    <row r="3476" spans="2:2" x14ac:dyDescent="0.25">
      <c r="B3476" s="4"/>
    </row>
    <row r="3477" spans="2:2" x14ac:dyDescent="0.25">
      <c r="B3477" s="4"/>
    </row>
    <row r="3478" spans="2:2" x14ac:dyDescent="0.25">
      <c r="B3478" s="4"/>
    </row>
    <row r="3479" spans="2:2" x14ac:dyDescent="0.25">
      <c r="B3479" s="4"/>
    </row>
    <row r="3480" spans="2:2" x14ac:dyDescent="0.25">
      <c r="B3480" s="4"/>
    </row>
    <row r="3481" spans="2:2" x14ac:dyDescent="0.25">
      <c r="B3481" s="4"/>
    </row>
    <row r="3482" spans="2:2" x14ac:dyDescent="0.25">
      <c r="B3482" s="4"/>
    </row>
    <row r="3483" spans="2:2" x14ac:dyDescent="0.25">
      <c r="B3483" s="4"/>
    </row>
    <row r="3484" spans="2:2" x14ac:dyDescent="0.25">
      <c r="B3484" s="4"/>
    </row>
    <row r="3485" spans="2:2" x14ac:dyDescent="0.25">
      <c r="B3485" s="4"/>
    </row>
    <row r="3486" spans="2:2" x14ac:dyDescent="0.25">
      <c r="B3486" s="4"/>
    </row>
    <row r="3487" spans="2:2" x14ac:dyDescent="0.25">
      <c r="B3487" s="4"/>
    </row>
    <row r="3488" spans="2:2" x14ac:dyDescent="0.25">
      <c r="B3488" s="4"/>
    </row>
    <row r="3489" spans="2:2" x14ac:dyDescent="0.25">
      <c r="B3489" s="4"/>
    </row>
    <row r="3490" spans="2:2" x14ac:dyDescent="0.25">
      <c r="B3490" s="4"/>
    </row>
    <row r="3491" spans="2:2" x14ac:dyDescent="0.25">
      <c r="B3491" s="4"/>
    </row>
    <row r="3492" spans="2:2" x14ac:dyDescent="0.25">
      <c r="B3492" s="4"/>
    </row>
    <row r="3493" spans="2:2" x14ac:dyDescent="0.25">
      <c r="B3493" s="4"/>
    </row>
    <row r="3494" spans="2:2" x14ac:dyDescent="0.25">
      <c r="B3494" s="4"/>
    </row>
    <row r="3495" spans="2:2" x14ac:dyDescent="0.25">
      <c r="B3495" s="4"/>
    </row>
    <row r="3496" spans="2:2" x14ac:dyDescent="0.25">
      <c r="B3496" s="4"/>
    </row>
    <row r="3497" spans="2:2" x14ac:dyDescent="0.25">
      <c r="B3497" s="4"/>
    </row>
    <row r="3498" spans="2:2" x14ac:dyDescent="0.25">
      <c r="B3498" s="4"/>
    </row>
    <row r="3499" spans="2:2" x14ac:dyDescent="0.25">
      <c r="B3499" s="4"/>
    </row>
    <row r="3500" spans="2:2" x14ac:dyDescent="0.25">
      <c r="B3500" s="4"/>
    </row>
    <row r="3501" spans="2:2" x14ac:dyDescent="0.25">
      <c r="B3501" s="4"/>
    </row>
    <row r="3502" spans="2:2" x14ac:dyDescent="0.25">
      <c r="B3502" s="4"/>
    </row>
    <row r="3503" spans="2:2" x14ac:dyDescent="0.25">
      <c r="B3503" s="4"/>
    </row>
    <row r="3504" spans="2:2" x14ac:dyDescent="0.25">
      <c r="B3504" s="4"/>
    </row>
    <row r="3505" spans="2:2" x14ac:dyDescent="0.25">
      <c r="B3505" s="4"/>
    </row>
    <row r="3506" spans="2:2" x14ac:dyDescent="0.25">
      <c r="B3506" s="4"/>
    </row>
    <row r="3507" spans="2:2" x14ac:dyDescent="0.25">
      <c r="B3507" s="4"/>
    </row>
    <row r="3508" spans="2:2" x14ac:dyDescent="0.25">
      <c r="B3508" s="4"/>
    </row>
    <row r="3509" spans="2:2" x14ac:dyDescent="0.25">
      <c r="B3509" s="4"/>
    </row>
    <row r="3510" spans="2:2" x14ac:dyDescent="0.25">
      <c r="B3510" s="4"/>
    </row>
    <row r="3511" spans="2:2" x14ac:dyDescent="0.25">
      <c r="B3511" s="4"/>
    </row>
    <row r="3512" spans="2:2" x14ac:dyDescent="0.25">
      <c r="B3512" s="4"/>
    </row>
    <row r="3513" spans="2:2" x14ac:dyDescent="0.25">
      <c r="B3513" s="4"/>
    </row>
    <row r="3514" spans="2:2" x14ac:dyDescent="0.25">
      <c r="B3514" s="4"/>
    </row>
    <row r="3515" spans="2:2" x14ac:dyDescent="0.25">
      <c r="B3515" s="4"/>
    </row>
    <row r="3516" spans="2:2" x14ac:dyDescent="0.25">
      <c r="B3516" s="4"/>
    </row>
    <row r="3517" spans="2:2" x14ac:dyDescent="0.25">
      <c r="B3517" s="4"/>
    </row>
    <row r="3518" spans="2:2" x14ac:dyDescent="0.25">
      <c r="B3518" s="4"/>
    </row>
    <row r="3519" spans="2:2" x14ac:dyDescent="0.25">
      <c r="B3519" s="4"/>
    </row>
    <row r="3520" spans="2:2" x14ac:dyDescent="0.25">
      <c r="B3520" s="4"/>
    </row>
    <row r="3521" spans="2:2" x14ac:dyDescent="0.25">
      <c r="B3521" s="4"/>
    </row>
    <row r="3522" spans="2:2" x14ac:dyDescent="0.25">
      <c r="B3522" s="4"/>
    </row>
    <row r="3523" spans="2:2" x14ac:dyDescent="0.25">
      <c r="B3523" s="4"/>
    </row>
    <row r="3524" spans="2:2" x14ac:dyDescent="0.25">
      <c r="B3524" s="4"/>
    </row>
    <row r="3525" spans="2:2" x14ac:dyDescent="0.25">
      <c r="B3525" s="4"/>
    </row>
    <row r="3526" spans="2:2" x14ac:dyDescent="0.25">
      <c r="B3526" s="4"/>
    </row>
    <row r="3527" spans="2:2" x14ac:dyDescent="0.25">
      <c r="B3527" s="4"/>
    </row>
    <row r="3528" spans="2:2" x14ac:dyDescent="0.25">
      <c r="B3528" s="4"/>
    </row>
    <row r="3529" spans="2:2" x14ac:dyDescent="0.25">
      <c r="B3529" s="4"/>
    </row>
    <row r="3530" spans="2:2" x14ac:dyDescent="0.25">
      <c r="B3530" s="4"/>
    </row>
    <row r="3531" spans="2:2" x14ac:dyDescent="0.25">
      <c r="B3531" s="4"/>
    </row>
    <row r="3532" spans="2:2" x14ac:dyDescent="0.25">
      <c r="B3532" s="4"/>
    </row>
    <row r="3533" spans="2:2" x14ac:dyDescent="0.25">
      <c r="B3533" s="4"/>
    </row>
    <row r="3534" spans="2:2" x14ac:dyDescent="0.25">
      <c r="B3534" s="4"/>
    </row>
    <row r="3535" spans="2:2" x14ac:dyDescent="0.25">
      <c r="B3535" s="4"/>
    </row>
    <row r="3536" spans="2:2" x14ac:dyDescent="0.25">
      <c r="B3536" s="4"/>
    </row>
    <row r="3537" spans="2:2" x14ac:dyDescent="0.25">
      <c r="B3537" s="4"/>
    </row>
    <row r="3538" spans="2:2" x14ac:dyDescent="0.25">
      <c r="B3538" s="4"/>
    </row>
    <row r="3539" spans="2:2" x14ac:dyDescent="0.25">
      <c r="B3539" s="4"/>
    </row>
    <row r="3540" spans="2:2" x14ac:dyDescent="0.25">
      <c r="B3540" s="4"/>
    </row>
    <row r="3541" spans="2:2" x14ac:dyDescent="0.25">
      <c r="B3541" s="4"/>
    </row>
    <row r="3542" spans="2:2" x14ac:dyDescent="0.25">
      <c r="B3542" s="4"/>
    </row>
    <row r="3543" spans="2:2" x14ac:dyDescent="0.25">
      <c r="B3543" s="4"/>
    </row>
    <row r="3544" spans="2:2" x14ac:dyDescent="0.25">
      <c r="B3544" s="4"/>
    </row>
    <row r="3545" spans="2:2" x14ac:dyDescent="0.25">
      <c r="B3545" s="4"/>
    </row>
    <row r="3546" spans="2:2" x14ac:dyDescent="0.25">
      <c r="B3546" s="4"/>
    </row>
    <row r="3547" spans="2:2" x14ac:dyDescent="0.25">
      <c r="B3547" s="4"/>
    </row>
    <row r="3548" spans="2:2" x14ac:dyDescent="0.25">
      <c r="B3548" s="4"/>
    </row>
    <row r="3549" spans="2:2" x14ac:dyDescent="0.25">
      <c r="B3549" s="4"/>
    </row>
    <row r="3550" spans="2:2" x14ac:dyDescent="0.25">
      <c r="B3550" s="4"/>
    </row>
    <row r="3551" spans="2:2" x14ac:dyDescent="0.25">
      <c r="B3551" s="4"/>
    </row>
    <row r="3552" spans="2:2" x14ac:dyDescent="0.25">
      <c r="B3552" s="4"/>
    </row>
    <row r="3553" spans="2:2" x14ac:dyDescent="0.25">
      <c r="B3553" s="4"/>
    </row>
    <row r="3554" spans="2:2" x14ac:dyDescent="0.25">
      <c r="B3554" s="4"/>
    </row>
    <row r="3555" spans="2:2" x14ac:dyDescent="0.25">
      <c r="B3555" s="4"/>
    </row>
    <row r="3556" spans="2:2" x14ac:dyDescent="0.25">
      <c r="B3556" s="4"/>
    </row>
    <row r="3557" spans="2:2" x14ac:dyDescent="0.25">
      <c r="B3557" s="4"/>
    </row>
    <row r="3558" spans="2:2" x14ac:dyDescent="0.25">
      <c r="B3558" s="4"/>
    </row>
    <row r="3559" spans="2:2" x14ac:dyDescent="0.25">
      <c r="B3559" s="4"/>
    </row>
    <row r="3560" spans="2:2" x14ac:dyDescent="0.25">
      <c r="B3560" s="4"/>
    </row>
    <row r="3561" spans="2:2" x14ac:dyDescent="0.25">
      <c r="B3561" s="4"/>
    </row>
    <row r="3562" spans="2:2" x14ac:dyDescent="0.25">
      <c r="B3562" s="4"/>
    </row>
    <row r="3563" spans="2:2" x14ac:dyDescent="0.25">
      <c r="B3563" s="4"/>
    </row>
    <row r="3564" spans="2:2" x14ac:dyDescent="0.25">
      <c r="B3564" s="4"/>
    </row>
    <row r="3565" spans="2:2" x14ac:dyDescent="0.25">
      <c r="B3565" s="4"/>
    </row>
    <row r="3566" spans="2:2" x14ac:dyDescent="0.25">
      <c r="B3566" s="4"/>
    </row>
    <row r="3567" spans="2:2" x14ac:dyDescent="0.25">
      <c r="B3567" s="4"/>
    </row>
    <row r="3568" spans="2:2" x14ac:dyDescent="0.25">
      <c r="B3568" s="4"/>
    </row>
    <row r="3569" spans="2:2" x14ac:dyDescent="0.25">
      <c r="B3569" s="4"/>
    </row>
    <row r="3570" spans="2:2" x14ac:dyDescent="0.25">
      <c r="B3570" s="4"/>
    </row>
    <row r="3571" spans="2:2" x14ac:dyDescent="0.25">
      <c r="B3571" s="4"/>
    </row>
    <row r="3572" spans="2:2" x14ac:dyDescent="0.25">
      <c r="B3572" s="4"/>
    </row>
    <row r="3573" spans="2:2" x14ac:dyDescent="0.25">
      <c r="B3573" s="4"/>
    </row>
    <row r="3574" spans="2:2" x14ac:dyDescent="0.25">
      <c r="B3574" s="4"/>
    </row>
    <row r="3575" spans="2:2" x14ac:dyDescent="0.25">
      <c r="B3575" s="4"/>
    </row>
    <row r="3576" spans="2:2" x14ac:dyDescent="0.25">
      <c r="B3576" s="4"/>
    </row>
    <row r="3577" spans="2:2" x14ac:dyDescent="0.25">
      <c r="B3577" s="4"/>
    </row>
    <row r="3578" spans="2:2" x14ac:dyDescent="0.25">
      <c r="B3578" s="4"/>
    </row>
    <row r="3579" spans="2:2" x14ac:dyDescent="0.25">
      <c r="B3579" s="4"/>
    </row>
    <row r="3580" spans="2:2" x14ac:dyDescent="0.25">
      <c r="B3580" s="4"/>
    </row>
    <row r="3581" spans="2:2" x14ac:dyDescent="0.25">
      <c r="B3581" s="4"/>
    </row>
    <row r="3582" spans="2:2" x14ac:dyDescent="0.25">
      <c r="B3582" s="4"/>
    </row>
    <row r="3583" spans="2:2" x14ac:dyDescent="0.25">
      <c r="B3583" s="4"/>
    </row>
    <row r="3584" spans="2:2" x14ac:dyDescent="0.25">
      <c r="B3584" s="4"/>
    </row>
    <row r="3585" spans="2:2" x14ac:dyDescent="0.25">
      <c r="B3585" s="4"/>
    </row>
    <row r="3586" spans="2:2" x14ac:dyDescent="0.25">
      <c r="B3586" s="4"/>
    </row>
    <row r="3587" spans="2:2" x14ac:dyDescent="0.25">
      <c r="B3587" s="4"/>
    </row>
    <row r="3588" spans="2:2" x14ac:dyDescent="0.25">
      <c r="B3588" s="4"/>
    </row>
    <row r="3589" spans="2:2" x14ac:dyDescent="0.25">
      <c r="B3589" s="4"/>
    </row>
    <row r="3590" spans="2:2" x14ac:dyDescent="0.25">
      <c r="B3590" s="4"/>
    </row>
    <row r="3591" spans="2:2" x14ac:dyDescent="0.25">
      <c r="B3591" s="4"/>
    </row>
    <row r="3592" spans="2:2" x14ac:dyDescent="0.25">
      <c r="B3592" s="4"/>
    </row>
    <row r="3593" spans="2:2" x14ac:dyDescent="0.25">
      <c r="B3593" s="4"/>
    </row>
    <row r="3594" spans="2:2" x14ac:dyDescent="0.25">
      <c r="B3594" s="4"/>
    </row>
    <row r="3595" spans="2:2" x14ac:dyDescent="0.25">
      <c r="B3595" s="4"/>
    </row>
    <row r="3596" spans="2:2" x14ac:dyDescent="0.25">
      <c r="B3596" s="4"/>
    </row>
    <row r="3597" spans="2:2" x14ac:dyDescent="0.25">
      <c r="B3597" s="4"/>
    </row>
    <row r="3598" spans="2:2" x14ac:dyDescent="0.25">
      <c r="B3598" s="4"/>
    </row>
    <row r="3599" spans="2:2" x14ac:dyDescent="0.25">
      <c r="B3599" s="4"/>
    </row>
    <row r="3600" spans="2:2" x14ac:dyDescent="0.25">
      <c r="B3600" s="4"/>
    </row>
    <row r="3601" spans="2:2" x14ac:dyDescent="0.25">
      <c r="B3601" s="4"/>
    </row>
    <row r="3602" spans="2:2" x14ac:dyDescent="0.25">
      <c r="B3602" s="4"/>
    </row>
    <row r="3603" spans="2:2" x14ac:dyDescent="0.25">
      <c r="B3603" s="4"/>
    </row>
    <row r="3604" spans="2:2" x14ac:dyDescent="0.25">
      <c r="B3604" s="4"/>
    </row>
    <row r="3605" spans="2:2" x14ac:dyDescent="0.25">
      <c r="B3605" s="4"/>
    </row>
    <row r="3606" spans="2:2" x14ac:dyDescent="0.25">
      <c r="B3606" s="4"/>
    </row>
    <row r="3607" spans="2:2" x14ac:dyDescent="0.25">
      <c r="B3607" s="4"/>
    </row>
    <row r="3608" spans="2:2" x14ac:dyDescent="0.25">
      <c r="B3608" s="4"/>
    </row>
    <row r="3609" spans="2:2" x14ac:dyDescent="0.25">
      <c r="B3609" s="4"/>
    </row>
    <row r="3610" spans="2:2" x14ac:dyDescent="0.25">
      <c r="B3610" s="4"/>
    </row>
    <row r="3611" spans="2:2" x14ac:dyDescent="0.25">
      <c r="B3611" s="4"/>
    </row>
    <row r="3612" spans="2:2" x14ac:dyDescent="0.25">
      <c r="B3612" s="4"/>
    </row>
    <row r="3613" spans="2:2" x14ac:dyDescent="0.25">
      <c r="B3613" s="4"/>
    </row>
    <row r="3614" spans="2:2" x14ac:dyDescent="0.25">
      <c r="B3614" s="4"/>
    </row>
    <row r="3615" spans="2:2" x14ac:dyDescent="0.25">
      <c r="B3615" s="4"/>
    </row>
    <row r="3616" spans="2:2" x14ac:dyDescent="0.25">
      <c r="B3616" s="4"/>
    </row>
    <row r="3617" spans="2:2" x14ac:dyDescent="0.25">
      <c r="B3617" s="4"/>
    </row>
    <row r="3618" spans="2:2" x14ac:dyDescent="0.25">
      <c r="B3618" s="4"/>
    </row>
    <row r="3619" spans="2:2" x14ac:dyDescent="0.25">
      <c r="B3619" s="4"/>
    </row>
    <row r="3620" spans="2:2" x14ac:dyDescent="0.25">
      <c r="B3620" s="4"/>
    </row>
    <row r="3621" spans="2:2" x14ac:dyDescent="0.25">
      <c r="B3621" s="4"/>
    </row>
    <row r="3622" spans="2:2" x14ac:dyDescent="0.25">
      <c r="B3622" s="4"/>
    </row>
    <row r="3623" spans="2:2" x14ac:dyDescent="0.25">
      <c r="B3623" s="4"/>
    </row>
    <row r="3624" spans="2:2" x14ac:dyDescent="0.25">
      <c r="B3624" s="4"/>
    </row>
    <row r="3625" spans="2:2" x14ac:dyDescent="0.25">
      <c r="B3625" s="4"/>
    </row>
    <row r="3626" spans="2:2" x14ac:dyDescent="0.25">
      <c r="B3626" s="4"/>
    </row>
    <row r="3627" spans="2:2" x14ac:dyDescent="0.25">
      <c r="B3627" s="4"/>
    </row>
    <row r="3628" spans="2:2" x14ac:dyDescent="0.25">
      <c r="B3628" s="4"/>
    </row>
    <row r="3629" spans="2:2" x14ac:dyDescent="0.25">
      <c r="B3629" s="4"/>
    </row>
    <row r="3630" spans="2:2" x14ac:dyDescent="0.25">
      <c r="B3630" s="4"/>
    </row>
    <row r="3631" spans="2:2" x14ac:dyDescent="0.25">
      <c r="B3631" s="4"/>
    </row>
    <row r="3632" spans="2:2" x14ac:dyDescent="0.25">
      <c r="B3632" s="4"/>
    </row>
    <row r="3633" spans="2:2" x14ac:dyDescent="0.25">
      <c r="B3633" s="4"/>
    </row>
    <row r="3634" spans="2:2" x14ac:dyDescent="0.25">
      <c r="B3634" s="4"/>
    </row>
    <row r="3635" spans="2:2" x14ac:dyDescent="0.25">
      <c r="B3635" s="4"/>
    </row>
    <row r="3636" spans="2:2" x14ac:dyDescent="0.25">
      <c r="B3636" s="4"/>
    </row>
    <row r="3637" spans="2:2" x14ac:dyDescent="0.25">
      <c r="B3637" s="4"/>
    </row>
    <row r="3638" spans="2:2" x14ac:dyDescent="0.25">
      <c r="B3638" s="4"/>
    </row>
    <row r="3639" spans="2:2" x14ac:dyDescent="0.25">
      <c r="B3639" s="4"/>
    </row>
    <row r="3640" spans="2:2" x14ac:dyDescent="0.25">
      <c r="B3640" s="4"/>
    </row>
    <row r="3641" spans="2:2" x14ac:dyDescent="0.25">
      <c r="B3641" s="4"/>
    </row>
    <row r="3642" spans="2:2" x14ac:dyDescent="0.25">
      <c r="B3642" s="4"/>
    </row>
    <row r="3643" spans="2:2" x14ac:dyDescent="0.25">
      <c r="B3643" s="4"/>
    </row>
    <row r="3644" spans="2:2" x14ac:dyDescent="0.25">
      <c r="B3644" s="4"/>
    </row>
    <row r="3645" spans="2:2" x14ac:dyDescent="0.25">
      <c r="B3645" s="4"/>
    </row>
    <row r="3646" spans="2:2" x14ac:dyDescent="0.25">
      <c r="B3646" s="4"/>
    </row>
    <row r="3647" spans="2:2" x14ac:dyDescent="0.25">
      <c r="B3647" s="4"/>
    </row>
    <row r="3648" spans="2:2" x14ac:dyDescent="0.25">
      <c r="B3648" s="4"/>
    </row>
    <row r="3649" spans="2:2" x14ac:dyDescent="0.25">
      <c r="B3649" s="4"/>
    </row>
    <row r="3650" spans="2:2" x14ac:dyDescent="0.25">
      <c r="B3650" s="4"/>
    </row>
    <row r="3651" spans="2:2" x14ac:dyDescent="0.25">
      <c r="B3651" s="4"/>
    </row>
    <row r="3652" spans="2:2" x14ac:dyDescent="0.25">
      <c r="B3652" s="4"/>
    </row>
    <row r="3653" spans="2:2" x14ac:dyDescent="0.25">
      <c r="B3653" s="4"/>
    </row>
    <row r="3654" spans="2:2" x14ac:dyDescent="0.25">
      <c r="B3654" s="4"/>
    </row>
    <row r="3655" spans="2:2" x14ac:dyDescent="0.25">
      <c r="B3655" s="4"/>
    </row>
    <row r="3656" spans="2:2" x14ac:dyDescent="0.25">
      <c r="B3656" s="4"/>
    </row>
    <row r="3657" spans="2:2" x14ac:dyDescent="0.25">
      <c r="B3657" s="4"/>
    </row>
    <row r="3658" spans="2:2" x14ac:dyDescent="0.25">
      <c r="B3658" s="4"/>
    </row>
    <row r="3659" spans="2:2" x14ac:dyDescent="0.25">
      <c r="B3659" s="4"/>
    </row>
    <row r="3660" spans="2:2" x14ac:dyDescent="0.25">
      <c r="B3660" s="4"/>
    </row>
    <row r="3661" spans="2:2" x14ac:dyDescent="0.25">
      <c r="B3661" s="4"/>
    </row>
    <row r="3662" spans="2:2" x14ac:dyDescent="0.25">
      <c r="B3662" s="4"/>
    </row>
    <row r="3663" spans="2:2" x14ac:dyDescent="0.25">
      <c r="B3663" s="4"/>
    </row>
    <row r="3664" spans="2:2" x14ac:dyDescent="0.25">
      <c r="B3664" s="4"/>
    </row>
    <row r="3665" spans="2:2" x14ac:dyDescent="0.25">
      <c r="B3665" s="4"/>
    </row>
    <row r="3666" spans="2:2" x14ac:dyDescent="0.25">
      <c r="B3666" s="4"/>
    </row>
    <row r="3667" spans="2:2" x14ac:dyDescent="0.25">
      <c r="B3667" s="4"/>
    </row>
    <row r="3668" spans="2:2" x14ac:dyDescent="0.25">
      <c r="B3668" s="4"/>
    </row>
    <row r="3669" spans="2:2" x14ac:dyDescent="0.25">
      <c r="B3669" s="4"/>
    </row>
    <row r="3670" spans="2:2" x14ac:dyDescent="0.25">
      <c r="B3670" s="4"/>
    </row>
    <row r="3671" spans="2:2" x14ac:dyDescent="0.25">
      <c r="B3671" s="4"/>
    </row>
    <row r="3672" spans="2:2" x14ac:dyDescent="0.25">
      <c r="B3672" s="4"/>
    </row>
    <row r="3673" spans="2:2" x14ac:dyDescent="0.25">
      <c r="B3673" s="4"/>
    </row>
    <row r="3674" spans="2:2" x14ac:dyDescent="0.25">
      <c r="B3674" s="4"/>
    </row>
    <row r="3675" spans="2:2" x14ac:dyDescent="0.25">
      <c r="B3675" s="4"/>
    </row>
    <row r="3676" spans="2:2" x14ac:dyDescent="0.25">
      <c r="B3676" s="4"/>
    </row>
    <row r="3677" spans="2:2" x14ac:dyDescent="0.25">
      <c r="B3677" s="4"/>
    </row>
    <row r="3678" spans="2:2" x14ac:dyDescent="0.25">
      <c r="B3678" s="4"/>
    </row>
    <row r="3679" spans="2:2" x14ac:dyDescent="0.25">
      <c r="B3679" s="4"/>
    </row>
    <row r="3680" spans="2:2" x14ac:dyDescent="0.25">
      <c r="B3680" s="4"/>
    </row>
    <row r="3681" spans="2:2" x14ac:dyDescent="0.25">
      <c r="B3681" s="4"/>
    </row>
    <row r="3682" spans="2:2" x14ac:dyDescent="0.25">
      <c r="B3682" s="4"/>
    </row>
    <row r="3683" spans="2:2" x14ac:dyDescent="0.25">
      <c r="B3683" s="4"/>
    </row>
    <row r="3684" spans="2:2" x14ac:dyDescent="0.25">
      <c r="B3684" s="4"/>
    </row>
    <row r="3685" spans="2:2" x14ac:dyDescent="0.25">
      <c r="B3685" s="4"/>
    </row>
    <row r="3686" spans="2:2" x14ac:dyDescent="0.25">
      <c r="B3686" s="4"/>
    </row>
    <row r="3687" spans="2:2" x14ac:dyDescent="0.25">
      <c r="B3687" s="4"/>
    </row>
    <row r="3688" spans="2:2" x14ac:dyDescent="0.25">
      <c r="B3688" s="4"/>
    </row>
    <row r="3689" spans="2:2" x14ac:dyDescent="0.25">
      <c r="B3689" s="4"/>
    </row>
    <row r="3690" spans="2:2" x14ac:dyDescent="0.25">
      <c r="B3690" s="4"/>
    </row>
    <row r="3691" spans="2:2" x14ac:dyDescent="0.25">
      <c r="B3691" s="4"/>
    </row>
    <row r="3692" spans="2:2" x14ac:dyDescent="0.25">
      <c r="B3692" s="4"/>
    </row>
    <row r="3693" spans="2:2" x14ac:dyDescent="0.25">
      <c r="B3693" s="4"/>
    </row>
    <row r="3694" spans="2:2" x14ac:dyDescent="0.25">
      <c r="B3694" s="4"/>
    </row>
    <row r="3695" spans="2:2" x14ac:dyDescent="0.25">
      <c r="B3695" s="4"/>
    </row>
    <row r="3696" spans="2:2" x14ac:dyDescent="0.25">
      <c r="B3696" s="4"/>
    </row>
    <row r="3697" spans="2:2" x14ac:dyDescent="0.25">
      <c r="B3697" s="4"/>
    </row>
    <row r="3698" spans="2:2" x14ac:dyDescent="0.25">
      <c r="B3698" s="4"/>
    </row>
    <row r="3699" spans="2:2" x14ac:dyDescent="0.25">
      <c r="B3699" s="4"/>
    </row>
    <row r="3700" spans="2:2" x14ac:dyDescent="0.25">
      <c r="B3700" s="4"/>
    </row>
    <row r="3701" spans="2:2" x14ac:dyDescent="0.25">
      <c r="B3701" s="4"/>
    </row>
    <row r="3702" spans="2:2" x14ac:dyDescent="0.25">
      <c r="B3702" s="4"/>
    </row>
    <row r="3703" spans="2:2" x14ac:dyDescent="0.25">
      <c r="B3703" s="4"/>
    </row>
    <row r="3704" spans="2:2" x14ac:dyDescent="0.25">
      <c r="B3704" s="4"/>
    </row>
    <row r="3705" spans="2:2" x14ac:dyDescent="0.25">
      <c r="B3705" s="4"/>
    </row>
    <row r="3706" spans="2:2" x14ac:dyDescent="0.25">
      <c r="B3706" s="4"/>
    </row>
    <row r="3707" spans="2:2" x14ac:dyDescent="0.25">
      <c r="B3707" s="4"/>
    </row>
    <row r="3708" spans="2:2" x14ac:dyDescent="0.25">
      <c r="B3708" s="4"/>
    </row>
    <row r="3709" spans="2:2" x14ac:dyDescent="0.25">
      <c r="B3709" s="4"/>
    </row>
    <row r="3710" spans="2:2" x14ac:dyDescent="0.25">
      <c r="B3710" s="4"/>
    </row>
    <row r="3711" spans="2:2" x14ac:dyDescent="0.25">
      <c r="B3711" s="4"/>
    </row>
    <row r="3712" spans="2:2" x14ac:dyDescent="0.25">
      <c r="B3712" s="4"/>
    </row>
    <row r="3713" spans="2:2" x14ac:dyDescent="0.25">
      <c r="B3713" s="4"/>
    </row>
    <row r="3714" spans="2:2" x14ac:dyDescent="0.25">
      <c r="B3714" s="4"/>
    </row>
    <row r="3715" spans="2:2" x14ac:dyDescent="0.25">
      <c r="B3715" s="4"/>
    </row>
    <row r="3716" spans="2:2" x14ac:dyDescent="0.25">
      <c r="B3716" s="4"/>
    </row>
    <row r="3717" spans="2:2" x14ac:dyDescent="0.25">
      <c r="B3717" s="4"/>
    </row>
    <row r="3718" spans="2:2" x14ac:dyDescent="0.25">
      <c r="B3718" s="4"/>
    </row>
    <row r="3719" spans="2:2" x14ac:dyDescent="0.25">
      <c r="B3719" s="4"/>
    </row>
    <row r="3720" spans="2:2" x14ac:dyDescent="0.25">
      <c r="B3720" s="4"/>
    </row>
    <row r="3721" spans="2:2" x14ac:dyDescent="0.25">
      <c r="B3721" s="4"/>
    </row>
    <row r="3722" spans="2:2" x14ac:dyDescent="0.25">
      <c r="B3722" s="4"/>
    </row>
    <row r="3723" spans="2:2" x14ac:dyDescent="0.25">
      <c r="B3723" s="4"/>
    </row>
    <row r="3724" spans="2:2" x14ac:dyDescent="0.25">
      <c r="B3724" s="4"/>
    </row>
    <row r="3725" spans="2:2" x14ac:dyDescent="0.25">
      <c r="B3725" s="4"/>
    </row>
    <row r="3726" spans="2:2" x14ac:dyDescent="0.25">
      <c r="B3726" s="4"/>
    </row>
    <row r="3727" spans="2:2" x14ac:dyDescent="0.25">
      <c r="B3727" s="4"/>
    </row>
    <row r="3728" spans="2:2" x14ac:dyDescent="0.25">
      <c r="B3728" s="4"/>
    </row>
    <row r="3729" spans="2:2" x14ac:dyDescent="0.25">
      <c r="B3729" s="4"/>
    </row>
    <row r="3730" spans="2:2" x14ac:dyDescent="0.25">
      <c r="B3730" s="4"/>
    </row>
    <row r="3731" spans="2:2" x14ac:dyDescent="0.25">
      <c r="B3731" s="4"/>
    </row>
    <row r="3732" spans="2:2" x14ac:dyDescent="0.25">
      <c r="B3732" s="4"/>
    </row>
    <row r="3733" spans="2:2" x14ac:dyDescent="0.25">
      <c r="B3733" s="4"/>
    </row>
    <row r="3734" spans="2:2" x14ac:dyDescent="0.25">
      <c r="B3734" s="4"/>
    </row>
    <row r="3735" spans="2:2" x14ac:dyDescent="0.25">
      <c r="B3735" s="4"/>
    </row>
    <row r="3736" spans="2:2" x14ac:dyDescent="0.25">
      <c r="B3736" s="4"/>
    </row>
    <row r="3737" spans="2:2" x14ac:dyDescent="0.25">
      <c r="B3737" s="4"/>
    </row>
    <row r="3738" spans="2:2" x14ac:dyDescent="0.25">
      <c r="B3738" s="4"/>
    </row>
    <row r="3739" spans="2:2" x14ac:dyDescent="0.25">
      <c r="B3739" s="4"/>
    </row>
    <row r="3740" spans="2:2" x14ac:dyDescent="0.25">
      <c r="B3740" s="4"/>
    </row>
    <row r="3741" spans="2:2" x14ac:dyDescent="0.25">
      <c r="B3741" s="4"/>
    </row>
    <row r="3742" spans="2:2" x14ac:dyDescent="0.25">
      <c r="B3742" s="4"/>
    </row>
    <row r="3743" spans="2:2" x14ac:dyDescent="0.25">
      <c r="B3743" s="4"/>
    </row>
    <row r="3744" spans="2:2" x14ac:dyDescent="0.25">
      <c r="B3744" s="4"/>
    </row>
    <row r="3745" spans="2:2" x14ac:dyDescent="0.25">
      <c r="B3745" s="4"/>
    </row>
    <row r="3746" spans="2:2" x14ac:dyDescent="0.25">
      <c r="B3746" s="4"/>
    </row>
    <row r="3747" spans="2:2" x14ac:dyDescent="0.25">
      <c r="B3747" s="4"/>
    </row>
    <row r="3748" spans="2:2" x14ac:dyDescent="0.25">
      <c r="B3748" s="4"/>
    </row>
    <row r="3749" spans="2:2" x14ac:dyDescent="0.25">
      <c r="B3749" s="4"/>
    </row>
    <row r="3750" spans="2:2" x14ac:dyDescent="0.25">
      <c r="B3750" s="4"/>
    </row>
    <row r="3751" spans="2:2" x14ac:dyDescent="0.25">
      <c r="B3751" s="4"/>
    </row>
    <row r="3752" spans="2:2" x14ac:dyDescent="0.25">
      <c r="B3752" s="4"/>
    </row>
    <row r="3753" spans="2:2" x14ac:dyDescent="0.25">
      <c r="B3753" s="4"/>
    </row>
    <row r="3754" spans="2:2" x14ac:dyDescent="0.25">
      <c r="B3754" s="4"/>
    </row>
    <row r="3755" spans="2:2" x14ac:dyDescent="0.25">
      <c r="B3755" s="4"/>
    </row>
    <row r="3756" spans="2:2" x14ac:dyDescent="0.25">
      <c r="B3756" s="4"/>
    </row>
    <row r="3757" spans="2:2" x14ac:dyDescent="0.25">
      <c r="B3757" s="4"/>
    </row>
    <row r="3758" spans="2:2" x14ac:dyDescent="0.25">
      <c r="B3758" s="4"/>
    </row>
    <row r="3759" spans="2:2" x14ac:dyDescent="0.25">
      <c r="B3759" s="4"/>
    </row>
    <row r="3760" spans="2:2" x14ac:dyDescent="0.25">
      <c r="B3760" s="4"/>
    </row>
    <row r="3761" spans="2:2" x14ac:dyDescent="0.25">
      <c r="B3761" s="4"/>
    </row>
    <row r="3762" spans="2:2" x14ac:dyDescent="0.25">
      <c r="B3762" s="4"/>
    </row>
    <row r="3763" spans="2:2" x14ac:dyDescent="0.25">
      <c r="B3763" s="4"/>
    </row>
    <row r="3764" spans="2:2" x14ac:dyDescent="0.25">
      <c r="B3764" s="4"/>
    </row>
    <row r="3765" spans="2:2" x14ac:dyDescent="0.25">
      <c r="B3765" s="4"/>
    </row>
    <row r="3766" spans="2:2" x14ac:dyDescent="0.25">
      <c r="B3766" s="4"/>
    </row>
    <row r="3767" spans="2:2" x14ac:dyDescent="0.25">
      <c r="B3767" s="4"/>
    </row>
    <row r="3768" spans="2:2" x14ac:dyDescent="0.25">
      <c r="B3768" s="4"/>
    </row>
    <row r="3769" spans="2:2" x14ac:dyDescent="0.25">
      <c r="B3769" s="4"/>
    </row>
    <row r="3770" spans="2:2" x14ac:dyDescent="0.25">
      <c r="B3770" s="4"/>
    </row>
    <row r="3771" spans="2:2" x14ac:dyDescent="0.25">
      <c r="B3771" s="4"/>
    </row>
    <row r="3772" spans="2:2" x14ac:dyDescent="0.25">
      <c r="B3772" s="4"/>
    </row>
    <row r="3773" spans="2:2" x14ac:dyDescent="0.25">
      <c r="B3773" s="4"/>
    </row>
    <row r="3774" spans="2:2" x14ac:dyDescent="0.25">
      <c r="B3774" s="4"/>
    </row>
    <row r="3775" spans="2:2" x14ac:dyDescent="0.25">
      <c r="B3775" s="4"/>
    </row>
    <row r="3776" spans="2:2" x14ac:dyDescent="0.25">
      <c r="B3776" s="4"/>
    </row>
    <row r="3777" spans="2:2" x14ac:dyDescent="0.25">
      <c r="B3777" s="4"/>
    </row>
    <row r="3778" spans="2:2" x14ac:dyDescent="0.25">
      <c r="B3778" s="4"/>
    </row>
    <row r="3779" spans="2:2" x14ac:dyDescent="0.25">
      <c r="B3779" s="4"/>
    </row>
    <row r="3780" spans="2:2" x14ac:dyDescent="0.25">
      <c r="B3780" s="4"/>
    </row>
    <row r="3781" spans="2:2" x14ac:dyDescent="0.25">
      <c r="B3781" s="4"/>
    </row>
    <row r="3782" spans="2:2" x14ac:dyDescent="0.25">
      <c r="B3782" s="4"/>
    </row>
    <row r="3783" spans="2:2" x14ac:dyDescent="0.25">
      <c r="B3783" s="4"/>
    </row>
    <row r="3784" spans="2:2" x14ac:dyDescent="0.25">
      <c r="B3784" s="4"/>
    </row>
    <row r="3785" spans="2:2" x14ac:dyDescent="0.25">
      <c r="B3785" s="4"/>
    </row>
    <row r="3786" spans="2:2" x14ac:dyDescent="0.25">
      <c r="B3786" s="4"/>
    </row>
    <row r="3787" spans="2:2" x14ac:dyDescent="0.25">
      <c r="B3787" s="4"/>
    </row>
    <row r="3788" spans="2:2" x14ac:dyDescent="0.25">
      <c r="B3788" s="4"/>
    </row>
    <row r="3789" spans="2:2" x14ac:dyDescent="0.25">
      <c r="B3789" s="4"/>
    </row>
    <row r="3790" spans="2:2" x14ac:dyDescent="0.25">
      <c r="B3790" s="4"/>
    </row>
    <row r="3791" spans="2:2" x14ac:dyDescent="0.25">
      <c r="B3791" s="4"/>
    </row>
    <row r="3792" spans="2:2" x14ac:dyDescent="0.25">
      <c r="B3792" s="4"/>
    </row>
    <row r="3793" spans="2:2" x14ac:dyDescent="0.25">
      <c r="B3793" s="4"/>
    </row>
    <row r="3794" spans="2:2" x14ac:dyDescent="0.25">
      <c r="B3794" s="4"/>
    </row>
    <row r="3795" spans="2:2" x14ac:dyDescent="0.25">
      <c r="B3795" s="4"/>
    </row>
    <row r="3796" spans="2:2" x14ac:dyDescent="0.25">
      <c r="B3796" s="4"/>
    </row>
    <row r="3797" spans="2:2" x14ac:dyDescent="0.25">
      <c r="B3797" s="4"/>
    </row>
    <row r="3798" spans="2:2" x14ac:dyDescent="0.25">
      <c r="B3798" s="4"/>
    </row>
    <row r="3799" spans="2:2" x14ac:dyDescent="0.25">
      <c r="B3799" s="4"/>
    </row>
    <row r="3800" spans="2:2" x14ac:dyDescent="0.25">
      <c r="B3800" s="4"/>
    </row>
    <row r="3801" spans="2:2" x14ac:dyDescent="0.25">
      <c r="B3801" s="4"/>
    </row>
    <row r="3802" spans="2:2" x14ac:dyDescent="0.25">
      <c r="B3802" s="4"/>
    </row>
    <row r="3803" spans="2:2" x14ac:dyDescent="0.25">
      <c r="B3803" s="4"/>
    </row>
    <row r="3804" spans="2:2" x14ac:dyDescent="0.25">
      <c r="B3804" s="4"/>
    </row>
    <row r="3805" spans="2:2" x14ac:dyDescent="0.25">
      <c r="B3805" s="4"/>
    </row>
    <row r="3806" spans="2:2" x14ac:dyDescent="0.25">
      <c r="B3806" s="4"/>
    </row>
    <row r="3807" spans="2:2" x14ac:dyDescent="0.25">
      <c r="B3807" s="4"/>
    </row>
    <row r="3808" spans="2:2" x14ac:dyDescent="0.25">
      <c r="B3808" s="4"/>
    </row>
    <row r="3809" spans="2:2" x14ac:dyDescent="0.25">
      <c r="B3809" s="4"/>
    </row>
    <row r="3810" spans="2:2" x14ac:dyDescent="0.25">
      <c r="B3810" s="4"/>
    </row>
    <row r="3811" spans="2:2" x14ac:dyDescent="0.25">
      <c r="B3811" s="4"/>
    </row>
    <row r="3812" spans="2:2" x14ac:dyDescent="0.25">
      <c r="B3812" s="4"/>
    </row>
    <row r="3813" spans="2:2" x14ac:dyDescent="0.25">
      <c r="B3813" s="4"/>
    </row>
    <row r="3814" spans="2:2" x14ac:dyDescent="0.25">
      <c r="B3814" s="4"/>
    </row>
    <row r="3815" spans="2:2" x14ac:dyDescent="0.25">
      <c r="B3815" s="4"/>
    </row>
    <row r="3816" spans="2:2" x14ac:dyDescent="0.25">
      <c r="B3816" s="4"/>
    </row>
    <row r="3817" spans="2:2" x14ac:dyDescent="0.25">
      <c r="B3817" s="4"/>
    </row>
    <row r="3818" spans="2:2" x14ac:dyDescent="0.25">
      <c r="B3818" s="4"/>
    </row>
    <row r="3819" spans="2:2" x14ac:dyDescent="0.25">
      <c r="B3819" s="4"/>
    </row>
    <row r="3820" spans="2:2" x14ac:dyDescent="0.25">
      <c r="B3820" s="4"/>
    </row>
    <row r="3821" spans="2:2" x14ac:dyDescent="0.25">
      <c r="B3821" s="4"/>
    </row>
    <row r="3822" spans="2:2" x14ac:dyDescent="0.25">
      <c r="B3822" s="4"/>
    </row>
    <row r="3823" spans="2:2" x14ac:dyDescent="0.25">
      <c r="B3823" s="4"/>
    </row>
    <row r="3824" spans="2:2" x14ac:dyDescent="0.25">
      <c r="B3824" s="4"/>
    </row>
    <row r="3825" spans="2:2" x14ac:dyDescent="0.25">
      <c r="B3825" s="4"/>
    </row>
    <row r="3826" spans="2:2" x14ac:dyDescent="0.25">
      <c r="B3826" s="4"/>
    </row>
    <row r="3827" spans="2:2" x14ac:dyDescent="0.25">
      <c r="B3827" s="4"/>
    </row>
    <row r="3828" spans="2:2" x14ac:dyDescent="0.25">
      <c r="B3828" s="4"/>
    </row>
    <row r="3829" spans="2:2" x14ac:dyDescent="0.25">
      <c r="B3829" s="4"/>
    </row>
    <row r="3830" spans="2:2" x14ac:dyDescent="0.25">
      <c r="B3830" s="4"/>
    </row>
    <row r="3831" spans="2:2" x14ac:dyDescent="0.25">
      <c r="B3831" s="4"/>
    </row>
    <row r="3832" spans="2:2" x14ac:dyDescent="0.25">
      <c r="B3832" s="4"/>
    </row>
    <row r="3833" spans="2:2" x14ac:dyDescent="0.25">
      <c r="B3833" s="4"/>
    </row>
    <row r="3834" spans="2:2" x14ac:dyDescent="0.25">
      <c r="B3834" s="4"/>
    </row>
    <row r="3835" spans="2:2" x14ac:dyDescent="0.25">
      <c r="B3835" s="4"/>
    </row>
    <row r="3836" spans="2:2" x14ac:dyDescent="0.25">
      <c r="B3836" s="4"/>
    </row>
    <row r="3837" spans="2:2" x14ac:dyDescent="0.25">
      <c r="B3837" s="4"/>
    </row>
    <row r="3838" spans="2:2" x14ac:dyDescent="0.25">
      <c r="B3838" s="4"/>
    </row>
    <row r="3839" spans="2:2" x14ac:dyDescent="0.25">
      <c r="B3839" s="4"/>
    </row>
    <row r="3840" spans="2:2" x14ac:dyDescent="0.25">
      <c r="B3840" s="4"/>
    </row>
    <row r="3841" spans="2:2" x14ac:dyDescent="0.25">
      <c r="B3841" s="4"/>
    </row>
    <row r="3842" spans="2:2" x14ac:dyDescent="0.25">
      <c r="B3842" s="4"/>
    </row>
    <row r="3843" spans="2:2" x14ac:dyDescent="0.25">
      <c r="B3843" s="4"/>
    </row>
    <row r="3844" spans="2:2" x14ac:dyDescent="0.25">
      <c r="B3844" s="4"/>
    </row>
    <row r="3845" spans="2:2" x14ac:dyDescent="0.25">
      <c r="B3845" s="4"/>
    </row>
    <row r="3846" spans="2:2" x14ac:dyDescent="0.25">
      <c r="B3846" s="4"/>
    </row>
    <row r="3847" spans="2:2" x14ac:dyDescent="0.25">
      <c r="B3847" s="4"/>
    </row>
    <row r="3848" spans="2:2" x14ac:dyDescent="0.25">
      <c r="B3848" s="4"/>
    </row>
    <row r="3849" spans="2:2" x14ac:dyDescent="0.25">
      <c r="B3849" s="4"/>
    </row>
    <row r="3850" spans="2:2" x14ac:dyDescent="0.25">
      <c r="B3850" s="4"/>
    </row>
    <row r="3851" spans="2:2" x14ac:dyDescent="0.25">
      <c r="B3851" s="4"/>
    </row>
    <row r="3852" spans="2:2" x14ac:dyDescent="0.25">
      <c r="B3852" s="4"/>
    </row>
    <row r="3853" spans="2:2" x14ac:dyDescent="0.25">
      <c r="B3853" s="4"/>
    </row>
    <row r="3854" spans="2:2" x14ac:dyDescent="0.25">
      <c r="B3854" s="4"/>
    </row>
    <row r="3855" spans="2:2" x14ac:dyDescent="0.25">
      <c r="B3855" s="4"/>
    </row>
    <row r="3856" spans="2:2" x14ac:dyDescent="0.25">
      <c r="B3856" s="4"/>
    </row>
    <row r="3857" spans="2:2" x14ac:dyDescent="0.25">
      <c r="B3857" s="4"/>
    </row>
    <row r="3858" spans="2:2" x14ac:dyDescent="0.25">
      <c r="B3858" s="4"/>
    </row>
    <row r="3859" spans="2:2" x14ac:dyDescent="0.25">
      <c r="B3859" s="4"/>
    </row>
    <row r="3860" spans="2:2" x14ac:dyDescent="0.25">
      <c r="B3860" s="4"/>
    </row>
    <row r="3861" spans="2:2" x14ac:dyDescent="0.25">
      <c r="B3861" s="4"/>
    </row>
    <row r="3862" spans="2:2" x14ac:dyDescent="0.25">
      <c r="B3862" s="4"/>
    </row>
    <row r="3863" spans="2:2" x14ac:dyDescent="0.25">
      <c r="B3863" s="4"/>
    </row>
    <row r="3864" spans="2:2" x14ac:dyDescent="0.25">
      <c r="B3864" s="4"/>
    </row>
    <row r="3865" spans="2:2" x14ac:dyDescent="0.25">
      <c r="B3865" s="4"/>
    </row>
    <row r="3866" spans="2:2" x14ac:dyDescent="0.25">
      <c r="B3866" s="4"/>
    </row>
    <row r="3867" spans="2:2" x14ac:dyDescent="0.25">
      <c r="B3867" s="4"/>
    </row>
    <row r="3868" spans="2:2" x14ac:dyDescent="0.25">
      <c r="B3868" s="4"/>
    </row>
    <row r="3869" spans="2:2" x14ac:dyDescent="0.25">
      <c r="B3869" s="4"/>
    </row>
    <row r="3870" spans="2:2" x14ac:dyDescent="0.25">
      <c r="B3870" s="4"/>
    </row>
    <row r="3871" spans="2:2" x14ac:dyDescent="0.25">
      <c r="B3871" s="4"/>
    </row>
    <row r="3872" spans="2:2" x14ac:dyDescent="0.25">
      <c r="B3872" s="4"/>
    </row>
    <row r="3873" spans="2:2" x14ac:dyDescent="0.25">
      <c r="B3873" s="4"/>
    </row>
    <row r="3874" spans="2:2" x14ac:dyDescent="0.25">
      <c r="B3874" s="4"/>
    </row>
    <row r="3875" spans="2:2" x14ac:dyDescent="0.25">
      <c r="B3875" s="4"/>
    </row>
    <row r="3876" spans="2:2" x14ac:dyDescent="0.25">
      <c r="B3876" s="4"/>
    </row>
    <row r="3877" spans="2:2" x14ac:dyDescent="0.25">
      <c r="B3877" s="4"/>
    </row>
    <row r="3878" spans="2:2" x14ac:dyDescent="0.25">
      <c r="B3878" s="4"/>
    </row>
    <row r="3879" spans="2:2" x14ac:dyDescent="0.25">
      <c r="B3879" s="4"/>
    </row>
    <row r="3880" spans="2:2" x14ac:dyDescent="0.25">
      <c r="B3880" s="4"/>
    </row>
    <row r="3881" spans="2:2" x14ac:dyDescent="0.25">
      <c r="B3881" s="4"/>
    </row>
    <row r="3882" spans="2:2" x14ac:dyDescent="0.25">
      <c r="B3882" s="4"/>
    </row>
    <row r="3883" spans="2:2" x14ac:dyDescent="0.25">
      <c r="B3883" s="4"/>
    </row>
    <row r="3884" spans="2:2" x14ac:dyDescent="0.25">
      <c r="B3884" s="4"/>
    </row>
    <row r="3885" spans="2:2" x14ac:dyDescent="0.25">
      <c r="B3885" s="4"/>
    </row>
    <row r="3886" spans="2:2" x14ac:dyDescent="0.25">
      <c r="B3886" s="4"/>
    </row>
    <row r="3887" spans="2:2" x14ac:dyDescent="0.25">
      <c r="B3887" s="4"/>
    </row>
    <row r="3888" spans="2:2" x14ac:dyDescent="0.25">
      <c r="B3888" s="4"/>
    </row>
    <row r="3889" spans="2:2" x14ac:dyDescent="0.25">
      <c r="B3889" s="4"/>
    </row>
    <row r="3890" spans="2:2" x14ac:dyDescent="0.25">
      <c r="B3890" s="4"/>
    </row>
    <row r="3891" spans="2:2" x14ac:dyDescent="0.25">
      <c r="B3891" s="4"/>
    </row>
    <row r="3892" spans="2:2" x14ac:dyDescent="0.25">
      <c r="B3892" s="4"/>
    </row>
    <row r="3893" spans="2:2" x14ac:dyDescent="0.25">
      <c r="B3893" s="4"/>
    </row>
    <row r="3894" spans="2:2" x14ac:dyDescent="0.25">
      <c r="B3894" s="4"/>
    </row>
    <row r="3895" spans="2:2" x14ac:dyDescent="0.25">
      <c r="B3895" s="4"/>
    </row>
    <row r="3896" spans="2:2" x14ac:dyDescent="0.25">
      <c r="B3896" s="4"/>
    </row>
    <row r="3897" spans="2:2" x14ac:dyDescent="0.25">
      <c r="B3897" s="4"/>
    </row>
    <row r="3898" spans="2:2" x14ac:dyDescent="0.25">
      <c r="B3898" s="4"/>
    </row>
    <row r="3899" spans="2:2" x14ac:dyDescent="0.25">
      <c r="B3899" s="4"/>
    </row>
    <row r="3900" spans="2:2" x14ac:dyDescent="0.25">
      <c r="B3900" s="4"/>
    </row>
    <row r="3901" spans="2:2" x14ac:dyDescent="0.25">
      <c r="B3901" s="4"/>
    </row>
    <row r="3902" spans="2:2" x14ac:dyDescent="0.25">
      <c r="B3902" s="4"/>
    </row>
    <row r="3903" spans="2:2" x14ac:dyDescent="0.25">
      <c r="B3903" s="4"/>
    </row>
    <row r="3904" spans="2:2" x14ac:dyDescent="0.25">
      <c r="B3904" s="4"/>
    </row>
    <row r="3905" spans="2:2" x14ac:dyDescent="0.25">
      <c r="B3905" s="4"/>
    </row>
    <row r="3906" spans="2:2" x14ac:dyDescent="0.25">
      <c r="B3906" s="4"/>
    </row>
    <row r="3907" spans="2:2" x14ac:dyDescent="0.25">
      <c r="B3907" s="4"/>
    </row>
    <row r="3908" spans="2:2" x14ac:dyDescent="0.25">
      <c r="B3908" s="4"/>
    </row>
    <row r="3909" spans="2:2" x14ac:dyDescent="0.25">
      <c r="B3909" s="4"/>
    </row>
    <row r="3910" spans="2:2" x14ac:dyDescent="0.25">
      <c r="B3910" s="4"/>
    </row>
    <row r="3911" spans="2:2" x14ac:dyDescent="0.25">
      <c r="B3911" s="4"/>
    </row>
    <row r="3912" spans="2:2" x14ac:dyDescent="0.25">
      <c r="B3912" s="4"/>
    </row>
    <row r="3913" spans="2:2" x14ac:dyDescent="0.25">
      <c r="B3913" s="4"/>
    </row>
    <row r="3914" spans="2:2" x14ac:dyDescent="0.25">
      <c r="B3914" s="4"/>
    </row>
    <row r="3915" spans="2:2" x14ac:dyDescent="0.25">
      <c r="B3915" s="4"/>
    </row>
    <row r="3916" spans="2:2" x14ac:dyDescent="0.25">
      <c r="B3916" s="4"/>
    </row>
    <row r="3917" spans="2:2" x14ac:dyDescent="0.25">
      <c r="B3917" s="4"/>
    </row>
    <row r="3918" spans="2:2" x14ac:dyDescent="0.25">
      <c r="B3918" s="4"/>
    </row>
    <row r="3919" spans="2:2" x14ac:dyDescent="0.25">
      <c r="B3919" s="4"/>
    </row>
    <row r="3920" spans="2:2" x14ac:dyDescent="0.25">
      <c r="B3920" s="4"/>
    </row>
    <row r="3921" spans="2:2" x14ac:dyDescent="0.25">
      <c r="B3921" s="4"/>
    </row>
    <row r="3922" spans="2:2" x14ac:dyDescent="0.25">
      <c r="B3922" s="4"/>
    </row>
    <row r="3923" spans="2:2" x14ac:dyDescent="0.25">
      <c r="B3923" s="4"/>
    </row>
    <row r="3924" spans="2:2" x14ac:dyDescent="0.25">
      <c r="B3924" s="4"/>
    </row>
    <row r="3925" spans="2:2" x14ac:dyDescent="0.25">
      <c r="B3925" s="4"/>
    </row>
    <row r="3926" spans="2:2" x14ac:dyDescent="0.25">
      <c r="B3926" s="4"/>
    </row>
    <row r="3927" spans="2:2" x14ac:dyDescent="0.25">
      <c r="B3927" s="4"/>
    </row>
    <row r="3928" spans="2:2" x14ac:dyDescent="0.25">
      <c r="B3928" s="4"/>
    </row>
    <row r="3929" spans="2:2" x14ac:dyDescent="0.25">
      <c r="B3929" s="4"/>
    </row>
    <row r="3930" spans="2:2" x14ac:dyDescent="0.25">
      <c r="B3930" s="4"/>
    </row>
    <row r="3931" spans="2:2" x14ac:dyDescent="0.25">
      <c r="B3931" s="4"/>
    </row>
    <row r="3932" spans="2:2" x14ac:dyDescent="0.25">
      <c r="B3932" s="4"/>
    </row>
    <row r="3933" spans="2:2" x14ac:dyDescent="0.25">
      <c r="B3933" s="4"/>
    </row>
    <row r="3934" spans="2:2" x14ac:dyDescent="0.25">
      <c r="B3934" s="4"/>
    </row>
    <row r="3935" spans="2:2" x14ac:dyDescent="0.25">
      <c r="B3935" s="4"/>
    </row>
    <row r="3936" spans="2:2" x14ac:dyDescent="0.25">
      <c r="B3936" s="4"/>
    </row>
    <row r="3937" spans="2:2" x14ac:dyDescent="0.25">
      <c r="B3937" s="4"/>
    </row>
    <row r="3938" spans="2:2" x14ac:dyDescent="0.25">
      <c r="B3938" s="4"/>
    </row>
    <row r="3939" spans="2:2" x14ac:dyDescent="0.25">
      <c r="B3939" s="4"/>
    </row>
    <row r="3940" spans="2:2" x14ac:dyDescent="0.25">
      <c r="B3940" s="4"/>
    </row>
    <row r="3941" spans="2:2" x14ac:dyDescent="0.25">
      <c r="B3941" s="4"/>
    </row>
    <row r="3942" spans="2:2" x14ac:dyDescent="0.25">
      <c r="B3942" s="4"/>
    </row>
    <row r="3943" spans="2:2" x14ac:dyDescent="0.25">
      <c r="B3943" s="4"/>
    </row>
    <row r="3944" spans="2:2" x14ac:dyDescent="0.25">
      <c r="B3944" s="4"/>
    </row>
    <row r="3945" spans="2:2" x14ac:dyDescent="0.25">
      <c r="B3945" s="4"/>
    </row>
    <row r="3946" spans="2:2" x14ac:dyDescent="0.25">
      <c r="B3946" s="4"/>
    </row>
    <row r="3947" spans="2:2" x14ac:dyDescent="0.25">
      <c r="B3947" s="4"/>
    </row>
    <row r="3948" spans="2:2" x14ac:dyDescent="0.25">
      <c r="B3948" s="4"/>
    </row>
    <row r="3949" spans="2:2" x14ac:dyDescent="0.25">
      <c r="B3949" s="4"/>
    </row>
    <row r="3950" spans="2:2" x14ac:dyDescent="0.25">
      <c r="B3950" s="4"/>
    </row>
    <row r="3951" spans="2:2" x14ac:dyDescent="0.25">
      <c r="B3951" s="4"/>
    </row>
    <row r="3952" spans="2:2" x14ac:dyDescent="0.25">
      <c r="B3952" s="4"/>
    </row>
    <row r="3953" spans="2:2" x14ac:dyDescent="0.25">
      <c r="B3953" s="4"/>
    </row>
    <row r="3954" spans="2:2" x14ac:dyDescent="0.25">
      <c r="B3954" s="4"/>
    </row>
    <row r="3955" spans="2:2" x14ac:dyDescent="0.25">
      <c r="B3955" s="4"/>
    </row>
    <row r="3956" spans="2:2" x14ac:dyDescent="0.25">
      <c r="B3956" s="4"/>
    </row>
    <row r="3957" spans="2:2" x14ac:dyDescent="0.25">
      <c r="B3957" s="4"/>
    </row>
    <row r="3958" spans="2:2" x14ac:dyDescent="0.25">
      <c r="B3958" s="4"/>
    </row>
    <row r="3959" spans="2:2" x14ac:dyDescent="0.25">
      <c r="B3959" s="4"/>
    </row>
    <row r="3960" spans="2:2" x14ac:dyDescent="0.25">
      <c r="B3960" s="4"/>
    </row>
    <row r="3961" spans="2:2" x14ac:dyDescent="0.25">
      <c r="B3961" s="4"/>
    </row>
    <row r="3962" spans="2:2" x14ac:dyDescent="0.25">
      <c r="B3962" s="4"/>
    </row>
    <row r="3963" spans="2:2" x14ac:dyDescent="0.25">
      <c r="B3963" s="4"/>
    </row>
    <row r="3964" spans="2:2" x14ac:dyDescent="0.25">
      <c r="B3964" s="4"/>
    </row>
    <row r="3965" spans="2:2" x14ac:dyDescent="0.25">
      <c r="B3965" s="4"/>
    </row>
    <row r="3966" spans="2:2" x14ac:dyDescent="0.25">
      <c r="B3966" s="4"/>
    </row>
    <row r="3967" spans="2:2" x14ac:dyDescent="0.25">
      <c r="B3967" s="4"/>
    </row>
    <row r="3968" spans="2:2" x14ac:dyDescent="0.25">
      <c r="B3968" s="4"/>
    </row>
    <row r="3969" spans="2:2" x14ac:dyDescent="0.25">
      <c r="B3969" s="4"/>
    </row>
    <row r="3970" spans="2:2" x14ac:dyDescent="0.25">
      <c r="B3970" s="4"/>
    </row>
    <row r="3971" spans="2:2" x14ac:dyDescent="0.25">
      <c r="B3971" s="4"/>
    </row>
    <row r="3972" spans="2:2" x14ac:dyDescent="0.25">
      <c r="B3972" s="4"/>
    </row>
    <row r="3973" spans="2:2" x14ac:dyDescent="0.25">
      <c r="B3973" s="4"/>
    </row>
    <row r="3974" spans="2:2" x14ac:dyDescent="0.25">
      <c r="B3974" s="4"/>
    </row>
    <row r="3975" spans="2:2" x14ac:dyDescent="0.25">
      <c r="B3975" s="4"/>
    </row>
    <row r="3976" spans="2:2" x14ac:dyDescent="0.25">
      <c r="B3976" s="4"/>
    </row>
    <row r="3977" spans="2:2" x14ac:dyDescent="0.25">
      <c r="B3977" s="4"/>
    </row>
    <row r="3978" spans="2:2" x14ac:dyDescent="0.25">
      <c r="B3978" s="4"/>
    </row>
    <row r="3979" spans="2:2" x14ac:dyDescent="0.25">
      <c r="B3979" s="4"/>
    </row>
    <row r="3980" spans="2:2" x14ac:dyDescent="0.25">
      <c r="B3980" s="4"/>
    </row>
    <row r="3981" spans="2:2" x14ac:dyDescent="0.25">
      <c r="B3981" s="4"/>
    </row>
    <row r="3982" spans="2:2" x14ac:dyDescent="0.25">
      <c r="B3982" s="4"/>
    </row>
    <row r="3983" spans="2:2" x14ac:dyDescent="0.25">
      <c r="B3983" s="4"/>
    </row>
    <row r="3984" spans="2:2" x14ac:dyDescent="0.25">
      <c r="B3984" s="4"/>
    </row>
    <row r="3985" spans="2:2" x14ac:dyDescent="0.25">
      <c r="B3985" s="4"/>
    </row>
    <row r="3986" spans="2:2" x14ac:dyDescent="0.25">
      <c r="B3986" s="4"/>
    </row>
    <row r="3987" spans="2:2" x14ac:dyDescent="0.25">
      <c r="B3987" s="4"/>
    </row>
    <row r="3988" spans="2:2" x14ac:dyDescent="0.25">
      <c r="B3988" s="4"/>
    </row>
    <row r="3989" spans="2:2" x14ac:dyDescent="0.25">
      <c r="B3989" s="4"/>
    </row>
    <row r="3990" spans="2:2" x14ac:dyDescent="0.25">
      <c r="B3990" s="4"/>
    </row>
    <row r="3991" spans="2:2" x14ac:dyDescent="0.25">
      <c r="B3991" s="4"/>
    </row>
    <row r="3992" spans="2:2" x14ac:dyDescent="0.25">
      <c r="B3992" s="4"/>
    </row>
    <row r="3993" spans="2:2" x14ac:dyDescent="0.25">
      <c r="B3993" s="4"/>
    </row>
    <row r="3994" spans="2:2" x14ac:dyDescent="0.25">
      <c r="B3994" s="4"/>
    </row>
    <row r="3995" spans="2:2" x14ac:dyDescent="0.25">
      <c r="B3995" s="4"/>
    </row>
    <row r="3996" spans="2:2" x14ac:dyDescent="0.25">
      <c r="B3996" s="4"/>
    </row>
    <row r="3997" spans="2:2" x14ac:dyDescent="0.25">
      <c r="B3997" s="4"/>
    </row>
    <row r="3998" spans="2:2" x14ac:dyDescent="0.25">
      <c r="B3998" s="4"/>
    </row>
    <row r="3999" spans="2:2" x14ac:dyDescent="0.25">
      <c r="B3999" s="4"/>
    </row>
    <row r="4000" spans="2:2" x14ac:dyDescent="0.25">
      <c r="B4000" s="4"/>
    </row>
    <row r="4001" spans="2:2" x14ac:dyDescent="0.25">
      <c r="B4001" s="4"/>
    </row>
    <row r="4002" spans="2:2" x14ac:dyDescent="0.25">
      <c r="B4002" s="4"/>
    </row>
    <row r="4003" spans="2:2" x14ac:dyDescent="0.25">
      <c r="B4003" s="4"/>
    </row>
    <row r="4004" spans="2:2" x14ac:dyDescent="0.25">
      <c r="B4004" s="4"/>
    </row>
    <row r="4005" spans="2:2" x14ac:dyDescent="0.25">
      <c r="B4005" s="4"/>
    </row>
    <row r="4006" spans="2:2" x14ac:dyDescent="0.25">
      <c r="B4006" s="4"/>
    </row>
    <row r="4007" spans="2:2" x14ac:dyDescent="0.25">
      <c r="B4007" s="4"/>
    </row>
    <row r="4008" spans="2:2" x14ac:dyDescent="0.25">
      <c r="B4008" s="4"/>
    </row>
    <row r="4009" spans="2:2" x14ac:dyDescent="0.25">
      <c r="B4009" s="4"/>
    </row>
    <row r="4010" spans="2:2" x14ac:dyDescent="0.25">
      <c r="B4010" s="4"/>
    </row>
    <row r="4011" spans="2:2" x14ac:dyDescent="0.25">
      <c r="B4011" s="4"/>
    </row>
    <row r="4012" spans="2:2" x14ac:dyDescent="0.25">
      <c r="B4012" s="4"/>
    </row>
    <row r="4013" spans="2:2" x14ac:dyDescent="0.25">
      <c r="B4013" s="4"/>
    </row>
    <row r="4014" spans="2:2" x14ac:dyDescent="0.25">
      <c r="B4014" s="4"/>
    </row>
    <row r="4015" spans="2:2" x14ac:dyDescent="0.25">
      <c r="B4015" s="4"/>
    </row>
    <row r="4016" spans="2:2" x14ac:dyDescent="0.25">
      <c r="B4016" s="4"/>
    </row>
    <row r="4017" spans="2:2" x14ac:dyDescent="0.25">
      <c r="B4017" s="4"/>
    </row>
    <row r="4018" spans="2:2" x14ac:dyDescent="0.25">
      <c r="B4018" s="4"/>
    </row>
    <row r="4019" spans="2:2" x14ac:dyDescent="0.25">
      <c r="B4019" s="4"/>
    </row>
    <row r="4020" spans="2:2" x14ac:dyDescent="0.25">
      <c r="B4020" s="4"/>
    </row>
    <row r="4021" spans="2:2" x14ac:dyDescent="0.25">
      <c r="B4021" s="4"/>
    </row>
    <row r="4022" spans="2:2" x14ac:dyDescent="0.25">
      <c r="B4022" s="4"/>
    </row>
    <row r="4023" spans="2:2" x14ac:dyDescent="0.25">
      <c r="B4023" s="4"/>
    </row>
    <row r="4024" spans="2:2" x14ac:dyDescent="0.25">
      <c r="B4024" s="4"/>
    </row>
    <row r="4025" spans="2:2" x14ac:dyDescent="0.25">
      <c r="B4025" s="4"/>
    </row>
    <row r="4026" spans="2:2" x14ac:dyDescent="0.25">
      <c r="B4026" s="4"/>
    </row>
    <row r="4027" spans="2:2" x14ac:dyDescent="0.25">
      <c r="B4027" s="4"/>
    </row>
    <row r="4028" spans="2:2" x14ac:dyDescent="0.25">
      <c r="B4028" s="4"/>
    </row>
    <row r="4029" spans="2:2" x14ac:dyDescent="0.25">
      <c r="B4029" s="4"/>
    </row>
    <row r="4030" spans="2:2" x14ac:dyDescent="0.25">
      <c r="B4030" s="4"/>
    </row>
    <row r="4031" spans="2:2" x14ac:dyDescent="0.25">
      <c r="B4031" s="4"/>
    </row>
    <row r="4032" spans="2:2" x14ac:dyDescent="0.25">
      <c r="B4032" s="4"/>
    </row>
    <row r="4033" spans="2:2" x14ac:dyDescent="0.25">
      <c r="B4033" s="4"/>
    </row>
    <row r="4034" spans="2:2" x14ac:dyDescent="0.25">
      <c r="B4034" s="4"/>
    </row>
    <row r="4035" spans="2:2" x14ac:dyDescent="0.25">
      <c r="B4035" s="4"/>
    </row>
    <row r="4036" spans="2:2" x14ac:dyDescent="0.25">
      <c r="B4036" s="4"/>
    </row>
    <row r="4037" spans="2:2" x14ac:dyDescent="0.25">
      <c r="B4037" s="4"/>
    </row>
    <row r="4038" spans="2:2" x14ac:dyDescent="0.25">
      <c r="B4038" s="4"/>
    </row>
    <row r="4039" spans="2:2" x14ac:dyDescent="0.25">
      <c r="B4039" s="4"/>
    </row>
    <row r="4040" spans="2:2" x14ac:dyDescent="0.25">
      <c r="B4040" s="4"/>
    </row>
    <row r="4041" spans="2:2" x14ac:dyDescent="0.25">
      <c r="B4041" s="4"/>
    </row>
    <row r="4042" spans="2:2" x14ac:dyDescent="0.25">
      <c r="B4042" s="4"/>
    </row>
    <row r="4043" spans="2:2" x14ac:dyDescent="0.25">
      <c r="B4043" s="4"/>
    </row>
    <row r="4044" spans="2:2" x14ac:dyDescent="0.25">
      <c r="B4044" s="4"/>
    </row>
    <row r="4045" spans="2:2" x14ac:dyDescent="0.25">
      <c r="B4045" s="4"/>
    </row>
    <row r="4046" spans="2:2" x14ac:dyDescent="0.25">
      <c r="B4046" s="4"/>
    </row>
    <row r="4047" spans="2:2" x14ac:dyDescent="0.25">
      <c r="B4047" s="4"/>
    </row>
    <row r="4048" spans="2:2" x14ac:dyDescent="0.25">
      <c r="B4048" s="4"/>
    </row>
    <row r="4049" spans="2:2" x14ac:dyDescent="0.25">
      <c r="B4049" s="4"/>
    </row>
    <row r="4050" spans="2:2" x14ac:dyDescent="0.25">
      <c r="B4050" s="4"/>
    </row>
    <row r="4051" spans="2:2" x14ac:dyDescent="0.25">
      <c r="B4051" s="4"/>
    </row>
    <row r="4052" spans="2:2" x14ac:dyDescent="0.25">
      <c r="B4052" s="4"/>
    </row>
    <row r="4053" spans="2:2" x14ac:dyDescent="0.25">
      <c r="B4053" s="4"/>
    </row>
    <row r="4054" spans="2:2" x14ac:dyDescent="0.25">
      <c r="B4054" s="4"/>
    </row>
    <row r="4055" spans="2:2" x14ac:dyDescent="0.25">
      <c r="B4055" s="4"/>
    </row>
    <row r="4056" spans="2:2" x14ac:dyDescent="0.25">
      <c r="B4056" s="4"/>
    </row>
    <row r="4057" spans="2:2" x14ac:dyDescent="0.25">
      <c r="B4057" s="4"/>
    </row>
    <row r="4058" spans="2:2" x14ac:dyDescent="0.25">
      <c r="B4058" s="4"/>
    </row>
    <row r="4059" spans="2:2" x14ac:dyDescent="0.25">
      <c r="B4059" s="4"/>
    </row>
    <row r="4060" spans="2:2" x14ac:dyDescent="0.25">
      <c r="B4060" s="4"/>
    </row>
    <row r="4061" spans="2:2" x14ac:dyDescent="0.25">
      <c r="B4061" s="4"/>
    </row>
    <row r="4062" spans="2:2" x14ac:dyDescent="0.25">
      <c r="B4062" s="4"/>
    </row>
    <row r="4063" spans="2:2" x14ac:dyDescent="0.25">
      <c r="B4063" s="4"/>
    </row>
    <row r="4064" spans="2:2" x14ac:dyDescent="0.25">
      <c r="B4064" s="4"/>
    </row>
    <row r="4065" spans="2:2" x14ac:dyDescent="0.25">
      <c r="B4065" s="4"/>
    </row>
    <row r="4066" spans="2:2" x14ac:dyDescent="0.25">
      <c r="B4066" s="4"/>
    </row>
    <row r="4067" spans="2:2" x14ac:dyDescent="0.25">
      <c r="B4067" s="4"/>
    </row>
    <row r="4068" spans="2:2" x14ac:dyDescent="0.25">
      <c r="B4068" s="4"/>
    </row>
    <row r="4069" spans="2:2" x14ac:dyDescent="0.25">
      <c r="B4069" s="4"/>
    </row>
    <row r="4070" spans="2:2" x14ac:dyDescent="0.25">
      <c r="B4070" s="4"/>
    </row>
    <row r="4071" spans="2:2" x14ac:dyDescent="0.25">
      <c r="B4071" s="4"/>
    </row>
    <row r="4072" spans="2:2" x14ac:dyDescent="0.25">
      <c r="B4072" s="4"/>
    </row>
    <row r="4073" spans="2:2" x14ac:dyDescent="0.25">
      <c r="B4073" s="4"/>
    </row>
    <row r="4074" spans="2:2" x14ac:dyDescent="0.25">
      <c r="B4074" s="4"/>
    </row>
    <row r="4075" spans="2:2" x14ac:dyDescent="0.25">
      <c r="B4075" s="4"/>
    </row>
    <row r="4076" spans="2:2" x14ac:dyDescent="0.25">
      <c r="B4076" s="4"/>
    </row>
    <row r="4077" spans="2:2" x14ac:dyDescent="0.25">
      <c r="B4077" s="4"/>
    </row>
    <row r="4078" spans="2:2" x14ac:dyDescent="0.25">
      <c r="B4078" s="4"/>
    </row>
    <row r="4079" spans="2:2" x14ac:dyDescent="0.25">
      <c r="B4079" s="4"/>
    </row>
    <row r="4080" spans="2:2" x14ac:dyDescent="0.25">
      <c r="B4080" s="4"/>
    </row>
    <row r="4081" spans="2:2" x14ac:dyDescent="0.25">
      <c r="B4081" s="4"/>
    </row>
    <row r="4082" spans="2:2" x14ac:dyDescent="0.25">
      <c r="B4082" s="4"/>
    </row>
    <row r="4083" spans="2:2" x14ac:dyDescent="0.25">
      <c r="B4083" s="4"/>
    </row>
    <row r="4084" spans="2:2" x14ac:dyDescent="0.25">
      <c r="B4084" s="4"/>
    </row>
    <row r="4085" spans="2:2" x14ac:dyDescent="0.25">
      <c r="B4085" s="4"/>
    </row>
    <row r="4086" spans="2:2" x14ac:dyDescent="0.25">
      <c r="B4086" s="4"/>
    </row>
    <row r="4087" spans="2:2" x14ac:dyDescent="0.25">
      <c r="B4087" s="4"/>
    </row>
    <row r="4088" spans="2:2" x14ac:dyDescent="0.25">
      <c r="B4088" s="4"/>
    </row>
    <row r="4089" spans="2:2" x14ac:dyDescent="0.25">
      <c r="B4089" s="4"/>
    </row>
    <row r="4090" spans="2:2" x14ac:dyDescent="0.25">
      <c r="B4090" s="4"/>
    </row>
    <row r="4091" spans="2:2" x14ac:dyDescent="0.25">
      <c r="B4091" s="4"/>
    </row>
    <row r="4092" spans="2:2" x14ac:dyDescent="0.25">
      <c r="B4092" s="4"/>
    </row>
    <row r="4093" spans="2:2" x14ac:dyDescent="0.25">
      <c r="B4093" s="4"/>
    </row>
    <row r="4094" spans="2:2" x14ac:dyDescent="0.25">
      <c r="B4094" s="4"/>
    </row>
    <row r="4095" spans="2:2" x14ac:dyDescent="0.25">
      <c r="B4095" s="4"/>
    </row>
    <row r="4096" spans="2:2" x14ac:dyDescent="0.25">
      <c r="B4096" s="4"/>
    </row>
    <row r="4097" spans="2:2" x14ac:dyDescent="0.25">
      <c r="B4097" s="4"/>
    </row>
    <row r="4098" spans="2:2" x14ac:dyDescent="0.25">
      <c r="B4098" s="4"/>
    </row>
    <row r="4099" spans="2:2" x14ac:dyDescent="0.25">
      <c r="B4099" s="4"/>
    </row>
    <row r="4100" spans="2:2" x14ac:dyDescent="0.25">
      <c r="B4100" s="4"/>
    </row>
    <row r="4101" spans="2:2" x14ac:dyDescent="0.25">
      <c r="B4101" s="4"/>
    </row>
    <row r="4102" spans="2:2" x14ac:dyDescent="0.25">
      <c r="B4102" s="4"/>
    </row>
    <row r="4103" spans="2:2" x14ac:dyDescent="0.25">
      <c r="B4103" s="4"/>
    </row>
    <row r="4104" spans="2:2" x14ac:dyDescent="0.25">
      <c r="B4104" s="4"/>
    </row>
    <row r="4105" spans="2:2" x14ac:dyDescent="0.25">
      <c r="B4105" s="4"/>
    </row>
    <row r="4106" spans="2:2" x14ac:dyDescent="0.25">
      <c r="B4106" s="4"/>
    </row>
    <row r="4107" spans="2:2" x14ac:dyDescent="0.25">
      <c r="B4107" s="4"/>
    </row>
    <row r="4108" spans="2:2" x14ac:dyDescent="0.25">
      <c r="B4108" s="4"/>
    </row>
    <row r="4109" spans="2:2" x14ac:dyDescent="0.25">
      <c r="B4109" s="4"/>
    </row>
    <row r="4110" spans="2:2" x14ac:dyDescent="0.25">
      <c r="B4110" s="4"/>
    </row>
    <row r="4111" spans="2:2" x14ac:dyDescent="0.25">
      <c r="B4111" s="4"/>
    </row>
    <row r="4112" spans="2:2" x14ac:dyDescent="0.25">
      <c r="B4112" s="4"/>
    </row>
    <row r="4113" spans="2:2" x14ac:dyDescent="0.25">
      <c r="B4113" s="4"/>
    </row>
    <row r="4114" spans="2:2" x14ac:dyDescent="0.25">
      <c r="B4114" s="4"/>
    </row>
    <row r="4115" spans="2:2" x14ac:dyDescent="0.25">
      <c r="B4115" s="4"/>
    </row>
    <row r="4116" spans="2:2" x14ac:dyDescent="0.25">
      <c r="B4116" s="4"/>
    </row>
    <row r="4117" spans="2:2" x14ac:dyDescent="0.25">
      <c r="B4117" s="4"/>
    </row>
    <row r="4118" spans="2:2" x14ac:dyDescent="0.25">
      <c r="B4118" s="4"/>
    </row>
    <row r="4119" spans="2:2" x14ac:dyDescent="0.25">
      <c r="B4119" s="4"/>
    </row>
    <row r="4120" spans="2:2" x14ac:dyDescent="0.25">
      <c r="B4120" s="4"/>
    </row>
    <row r="4121" spans="2:2" x14ac:dyDescent="0.25">
      <c r="B4121" s="4"/>
    </row>
    <row r="4122" spans="2:2" x14ac:dyDescent="0.25">
      <c r="B4122" s="4"/>
    </row>
    <row r="4123" spans="2:2" x14ac:dyDescent="0.25">
      <c r="B4123" s="4"/>
    </row>
    <row r="4124" spans="2:2" x14ac:dyDescent="0.25">
      <c r="B4124" s="4"/>
    </row>
    <row r="4125" spans="2:2" x14ac:dyDescent="0.25">
      <c r="B4125" s="4"/>
    </row>
    <row r="4126" spans="2:2" x14ac:dyDescent="0.25">
      <c r="B4126" s="4"/>
    </row>
    <row r="4127" spans="2:2" x14ac:dyDescent="0.25">
      <c r="B4127" s="4"/>
    </row>
    <row r="4128" spans="2:2" x14ac:dyDescent="0.25">
      <c r="B4128" s="4"/>
    </row>
    <row r="4129" spans="2:2" x14ac:dyDescent="0.25">
      <c r="B4129" s="4"/>
    </row>
    <row r="4130" spans="2:2" x14ac:dyDescent="0.25">
      <c r="B4130" s="4"/>
    </row>
    <row r="4131" spans="2:2" x14ac:dyDescent="0.25">
      <c r="B4131" s="4"/>
    </row>
    <row r="4132" spans="2:2" x14ac:dyDescent="0.25">
      <c r="B4132" s="4"/>
    </row>
    <row r="4133" spans="2:2" x14ac:dyDescent="0.25">
      <c r="B4133" s="4"/>
    </row>
    <row r="4134" spans="2:2" x14ac:dyDescent="0.25">
      <c r="B4134" s="4"/>
    </row>
    <row r="4135" spans="2:2" x14ac:dyDescent="0.25">
      <c r="B4135" s="4"/>
    </row>
    <row r="4136" spans="2:2" x14ac:dyDescent="0.25">
      <c r="B4136" s="4"/>
    </row>
    <row r="4137" spans="2:2" x14ac:dyDescent="0.25">
      <c r="B4137" s="4"/>
    </row>
    <row r="4138" spans="2:2" x14ac:dyDescent="0.25">
      <c r="B4138" s="4"/>
    </row>
    <row r="4139" spans="2:2" x14ac:dyDescent="0.25">
      <c r="B4139" s="4"/>
    </row>
    <row r="4140" spans="2:2" x14ac:dyDescent="0.25">
      <c r="B4140" s="4"/>
    </row>
    <row r="4141" spans="2:2" x14ac:dyDescent="0.25">
      <c r="B4141" s="4"/>
    </row>
    <row r="4142" spans="2:2" x14ac:dyDescent="0.25">
      <c r="B4142" s="4"/>
    </row>
    <row r="4143" spans="2:2" x14ac:dyDescent="0.25">
      <c r="B4143" s="4"/>
    </row>
    <row r="4144" spans="2:2" x14ac:dyDescent="0.25">
      <c r="B4144" s="4"/>
    </row>
    <row r="4145" spans="2:2" x14ac:dyDescent="0.25">
      <c r="B4145" s="4"/>
    </row>
    <row r="4146" spans="2:2" x14ac:dyDescent="0.25">
      <c r="B4146" s="4"/>
    </row>
    <row r="4147" spans="2:2" x14ac:dyDescent="0.25">
      <c r="B4147" s="4"/>
    </row>
    <row r="4148" spans="2:2" x14ac:dyDescent="0.25">
      <c r="B4148" s="4"/>
    </row>
    <row r="4149" spans="2:2" x14ac:dyDescent="0.25">
      <c r="B4149" s="4"/>
    </row>
    <row r="4150" spans="2:2" x14ac:dyDescent="0.25">
      <c r="B4150" s="4"/>
    </row>
    <row r="4151" spans="2:2" x14ac:dyDescent="0.25">
      <c r="B4151" s="4"/>
    </row>
    <row r="4152" spans="2:2" x14ac:dyDescent="0.25">
      <c r="B4152" s="4"/>
    </row>
    <row r="4153" spans="2:2" x14ac:dyDescent="0.25">
      <c r="B4153" s="4"/>
    </row>
    <row r="4154" spans="2:2" x14ac:dyDescent="0.25">
      <c r="B4154" s="4"/>
    </row>
    <row r="4155" spans="2:2" x14ac:dyDescent="0.25">
      <c r="B4155" s="4"/>
    </row>
    <row r="4156" spans="2:2" x14ac:dyDescent="0.25">
      <c r="B4156" s="4"/>
    </row>
    <row r="4157" spans="2:2" x14ac:dyDescent="0.25">
      <c r="B4157" s="4"/>
    </row>
    <row r="4158" spans="2:2" x14ac:dyDescent="0.25">
      <c r="B4158" s="4"/>
    </row>
    <row r="4159" spans="2:2" x14ac:dyDescent="0.25">
      <c r="B4159" s="4"/>
    </row>
    <row r="4160" spans="2:2" x14ac:dyDescent="0.25">
      <c r="B4160" s="4"/>
    </row>
    <row r="4161" spans="2:2" x14ac:dyDescent="0.25">
      <c r="B4161" s="4"/>
    </row>
    <row r="4162" spans="2:2" x14ac:dyDescent="0.25">
      <c r="B4162" s="4"/>
    </row>
    <row r="4163" spans="2:2" x14ac:dyDescent="0.25">
      <c r="B4163" s="4"/>
    </row>
    <row r="4164" spans="2:2" x14ac:dyDescent="0.25">
      <c r="B4164" s="4"/>
    </row>
    <row r="4165" spans="2:2" x14ac:dyDescent="0.25">
      <c r="B4165" s="4"/>
    </row>
    <row r="4166" spans="2:2" x14ac:dyDescent="0.25">
      <c r="B4166" s="4"/>
    </row>
    <row r="4167" spans="2:2" x14ac:dyDescent="0.25">
      <c r="B4167" s="4"/>
    </row>
    <row r="4168" spans="2:2" x14ac:dyDescent="0.25">
      <c r="B4168" s="4"/>
    </row>
    <row r="4169" spans="2:2" x14ac:dyDescent="0.25">
      <c r="B4169" s="4"/>
    </row>
    <row r="4170" spans="2:2" x14ac:dyDescent="0.25">
      <c r="B4170" s="4"/>
    </row>
    <row r="4171" spans="2:2" x14ac:dyDescent="0.25">
      <c r="B4171" s="4"/>
    </row>
    <row r="4172" spans="2:2" x14ac:dyDescent="0.25">
      <c r="B4172" s="4"/>
    </row>
    <row r="4173" spans="2:2" x14ac:dyDescent="0.25">
      <c r="B4173" s="4"/>
    </row>
    <row r="4174" spans="2:2" x14ac:dyDescent="0.25">
      <c r="B4174" s="4"/>
    </row>
    <row r="4175" spans="2:2" x14ac:dyDescent="0.25">
      <c r="B4175" s="4"/>
    </row>
    <row r="4176" spans="2:2" x14ac:dyDescent="0.25">
      <c r="B4176" s="4"/>
    </row>
    <row r="4177" spans="2:2" x14ac:dyDescent="0.25">
      <c r="B4177" s="4"/>
    </row>
    <row r="4178" spans="2:2" x14ac:dyDescent="0.25">
      <c r="B4178" s="4"/>
    </row>
    <row r="4179" spans="2:2" x14ac:dyDescent="0.25">
      <c r="B4179" s="4"/>
    </row>
    <row r="4180" spans="2:2" x14ac:dyDescent="0.25">
      <c r="B4180" s="4"/>
    </row>
    <row r="4181" spans="2:2" x14ac:dyDescent="0.25">
      <c r="B4181" s="4"/>
    </row>
    <row r="4182" spans="2:2" x14ac:dyDescent="0.25">
      <c r="B4182" s="4"/>
    </row>
    <row r="4183" spans="2:2" x14ac:dyDescent="0.25">
      <c r="B4183" s="4"/>
    </row>
    <row r="4184" spans="2:2" x14ac:dyDescent="0.25">
      <c r="B4184" s="4"/>
    </row>
    <row r="4185" spans="2:2" x14ac:dyDescent="0.25">
      <c r="B4185" s="4"/>
    </row>
    <row r="4186" spans="2:2" x14ac:dyDescent="0.25">
      <c r="B4186" s="4"/>
    </row>
    <row r="4187" spans="2:2" x14ac:dyDescent="0.25">
      <c r="B4187" s="4"/>
    </row>
    <row r="4188" spans="2:2" x14ac:dyDescent="0.25">
      <c r="B4188" s="4"/>
    </row>
    <row r="4189" spans="2:2" x14ac:dyDescent="0.25">
      <c r="B4189" s="4"/>
    </row>
    <row r="4190" spans="2:2" x14ac:dyDescent="0.25">
      <c r="B4190" s="4"/>
    </row>
    <row r="4191" spans="2:2" x14ac:dyDescent="0.25">
      <c r="B4191" s="4"/>
    </row>
    <row r="4192" spans="2:2" x14ac:dyDescent="0.25">
      <c r="B4192" s="4"/>
    </row>
    <row r="4193" spans="2:2" x14ac:dyDescent="0.25">
      <c r="B4193" s="4"/>
    </row>
    <row r="4194" spans="2:2" x14ac:dyDescent="0.25">
      <c r="B4194" s="4"/>
    </row>
    <row r="4195" spans="2:2" x14ac:dyDescent="0.25">
      <c r="B4195" s="4"/>
    </row>
    <row r="4196" spans="2:2" x14ac:dyDescent="0.25">
      <c r="B4196" s="4"/>
    </row>
    <row r="4197" spans="2:2" x14ac:dyDescent="0.25">
      <c r="B4197" s="4"/>
    </row>
    <row r="4198" spans="2:2" x14ac:dyDescent="0.25">
      <c r="B4198" s="4"/>
    </row>
    <row r="4199" spans="2:2" x14ac:dyDescent="0.25">
      <c r="B4199" s="4"/>
    </row>
    <row r="4200" spans="2:2" x14ac:dyDescent="0.25">
      <c r="B4200" s="4"/>
    </row>
    <row r="4201" spans="2:2" x14ac:dyDescent="0.25">
      <c r="B4201" s="4"/>
    </row>
    <row r="4202" spans="2:2" x14ac:dyDescent="0.25">
      <c r="B4202" s="4"/>
    </row>
    <row r="4203" spans="2:2" x14ac:dyDescent="0.25">
      <c r="B4203" s="4"/>
    </row>
    <row r="4204" spans="2:2" x14ac:dyDescent="0.25">
      <c r="B4204" s="4"/>
    </row>
    <row r="4205" spans="2:2" x14ac:dyDescent="0.25">
      <c r="B4205" s="4"/>
    </row>
    <row r="4206" spans="2:2" x14ac:dyDescent="0.25">
      <c r="B4206" s="4"/>
    </row>
    <row r="4207" spans="2:2" x14ac:dyDescent="0.25">
      <c r="B4207" s="4"/>
    </row>
    <row r="4208" spans="2:2" x14ac:dyDescent="0.25">
      <c r="B4208" s="4"/>
    </row>
    <row r="4209" spans="2:2" x14ac:dyDescent="0.25">
      <c r="B4209" s="4"/>
    </row>
    <row r="4210" spans="2:2" x14ac:dyDescent="0.25">
      <c r="B4210" s="4"/>
    </row>
    <row r="4211" spans="2:2" x14ac:dyDescent="0.25">
      <c r="B4211" s="4"/>
    </row>
    <row r="4212" spans="2:2" x14ac:dyDescent="0.25">
      <c r="B4212" s="4"/>
    </row>
    <row r="4213" spans="2:2" x14ac:dyDescent="0.25">
      <c r="B4213" s="4"/>
    </row>
    <row r="4214" spans="2:2" x14ac:dyDescent="0.25">
      <c r="B4214" s="4"/>
    </row>
    <row r="4215" spans="2:2" x14ac:dyDescent="0.25">
      <c r="B4215" s="4"/>
    </row>
    <row r="4216" spans="2:2" x14ac:dyDescent="0.25">
      <c r="B4216" s="4"/>
    </row>
    <row r="4217" spans="2:2" x14ac:dyDescent="0.25">
      <c r="B4217" s="4"/>
    </row>
    <row r="4218" spans="2:2" x14ac:dyDescent="0.25">
      <c r="B4218" s="4"/>
    </row>
    <row r="4219" spans="2:2" x14ac:dyDescent="0.25">
      <c r="B4219" s="4"/>
    </row>
    <row r="4220" spans="2:2" x14ac:dyDescent="0.25">
      <c r="B4220" s="4"/>
    </row>
    <row r="4221" spans="2:2" x14ac:dyDescent="0.25">
      <c r="B4221" s="4"/>
    </row>
    <row r="4222" spans="2:2" x14ac:dyDescent="0.25">
      <c r="B4222" s="4"/>
    </row>
    <row r="4223" spans="2:2" x14ac:dyDescent="0.25">
      <c r="B4223" s="4"/>
    </row>
    <row r="4224" spans="2:2" x14ac:dyDescent="0.25">
      <c r="B4224" s="4"/>
    </row>
    <row r="4225" spans="2:2" x14ac:dyDescent="0.25">
      <c r="B4225" s="4"/>
    </row>
    <row r="4226" spans="2:2" x14ac:dyDescent="0.25">
      <c r="B4226" s="4"/>
    </row>
    <row r="4227" spans="2:2" x14ac:dyDescent="0.25">
      <c r="B4227" s="4"/>
    </row>
    <row r="4228" spans="2:2" x14ac:dyDescent="0.25">
      <c r="B4228" s="4"/>
    </row>
    <row r="4229" spans="2:2" x14ac:dyDescent="0.25">
      <c r="B4229" s="4"/>
    </row>
    <row r="4230" spans="2:2" x14ac:dyDescent="0.25">
      <c r="B4230" s="4"/>
    </row>
    <row r="4231" spans="2:2" x14ac:dyDescent="0.25">
      <c r="B4231" s="4"/>
    </row>
    <row r="4232" spans="2:2" x14ac:dyDescent="0.25">
      <c r="B4232" s="4"/>
    </row>
    <row r="4233" spans="2:2" x14ac:dyDescent="0.25">
      <c r="B4233" s="4"/>
    </row>
    <row r="4234" spans="2:2" x14ac:dyDescent="0.25">
      <c r="B4234" s="4"/>
    </row>
    <row r="4235" spans="2:2" x14ac:dyDescent="0.25">
      <c r="B4235" s="4"/>
    </row>
    <row r="4236" spans="2:2" x14ac:dyDescent="0.25">
      <c r="B4236" s="4"/>
    </row>
    <row r="4237" spans="2:2" x14ac:dyDescent="0.25">
      <c r="B4237" s="4"/>
    </row>
    <row r="4238" spans="2:2" x14ac:dyDescent="0.25">
      <c r="B4238" s="4"/>
    </row>
    <row r="4239" spans="2:2" x14ac:dyDescent="0.25">
      <c r="B4239" s="4"/>
    </row>
    <row r="4240" spans="2:2" x14ac:dyDescent="0.25">
      <c r="B4240" s="4"/>
    </row>
    <row r="4241" spans="2:2" x14ac:dyDescent="0.25">
      <c r="B4241" s="4"/>
    </row>
    <row r="4242" spans="2:2" x14ac:dyDescent="0.25">
      <c r="B4242" s="4"/>
    </row>
    <row r="4243" spans="2:2" x14ac:dyDescent="0.25">
      <c r="B4243" s="4"/>
    </row>
    <row r="4244" spans="2:2" x14ac:dyDescent="0.25">
      <c r="B4244" s="4"/>
    </row>
    <row r="4245" spans="2:2" x14ac:dyDescent="0.25">
      <c r="B4245" s="4"/>
    </row>
    <row r="4246" spans="2:2" x14ac:dyDescent="0.25">
      <c r="B4246" s="4"/>
    </row>
    <row r="4247" spans="2:2" x14ac:dyDescent="0.25">
      <c r="B4247" s="4"/>
    </row>
    <row r="4248" spans="2:2" x14ac:dyDescent="0.25">
      <c r="B4248" s="4"/>
    </row>
    <row r="4249" spans="2:2" x14ac:dyDescent="0.25">
      <c r="B4249" s="4"/>
    </row>
    <row r="4250" spans="2:2" x14ac:dyDescent="0.25">
      <c r="B4250" s="4"/>
    </row>
    <row r="4251" spans="2:2" x14ac:dyDescent="0.25">
      <c r="B4251" s="4"/>
    </row>
    <row r="4252" spans="2:2" x14ac:dyDescent="0.25">
      <c r="B4252" s="4"/>
    </row>
    <row r="4253" spans="2:2" x14ac:dyDescent="0.25">
      <c r="B4253" s="4"/>
    </row>
    <row r="4254" spans="2:2" x14ac:dyDescent="0.25">
      <c r="B4254" s="4"/>
    </row>
    <row r="4255" spans="2:2" x14ac:dyDescent="0.25">
      <c r="B4255" s="4"/>
    </row>
    <row r="4256" spans="2:2" x14ac:dyDescent="0.25">
      <c r="B4256" s="4"/>
    </row>
    <row r="4257" spans="2:2" x14ac:dyDescent="0.25">
      <c r="B4257" s="4"/>
    </row>
    <row r="4258" spans="2:2" x14ac:dyDescent="0.25">
      <c r="B4258" s="4"/>
    </row>
    <row r="4259" spans="2:2" x14ac:dyDescent="0.25">
      <c r="B4259" s="4"/>
    </row>
    <row r="4260" spans="2:2" x14ac:dyDescent="0.25">
      <c r="B4260" s="4"/>
    </row>
    <row r="4261" spans="2:2" x14ac:dyDescent="0.25">
      <c r="B4261" s="4"/>
    </row>
    <row r="4262" spans="2:2" x14ac:dyDescent="0.25">
      <c r="B4262" s="4"/>
    </row>
    <row r="4263" spans="2:2" x14ac:dyDescent="0.25">
      <c r="B4263" s="4"/>
    </row>
    <row r="4264" spans="2:2" x14ac:dyDescent="0.25">
      <c r="B4264" s="4"/>
    </row>
    <row r="4265" spans="2:2" x14ac:dyDescent="0.25">
      <c r="B4265" s="4"/>
    </row>
    <row r="4266" spans="2:2" x14ac:dyDescent="0.25">
      <c r="B4266" s="4"/>
    </row>
    <row r="4267" spans="2:2" x14ac:dyDescent="0.25">
      <c r="B4267" s="4"/>
    </row>
    <row r="4268" spans="2:2" x14ac:dyDescent="0.25">
      <c r="B4268" s="4"/>
    </row>
    <row r="4269" spans="2:2" x14ac:dyDescent="0.25">
      <c r="B4269" s="4"/>
    </row>
    <row r="4270" spans="2:2" x14ac:dyDescent="0.25">
      <c r="B4270" s="4"/>
    </row>
    <row r="4271" spans="2:2" x14ac:dyDescent="0.25">
      <c r="B4271" s="4"/>
    </row>
    <row r="4272" spans="2:2" x14ac:dyDescent="0.25">
      <c r="B4272" s="4"/>
    </row>
    <row r="4273" spans="2:2" x14ac:dyDescent="0.25">
      <c r="B4273" s="4"/>
    </row>
    <row r="4274" spans="2:2" x14ac:dyDescent="0.25">
      <c r="B4274" s="4"/>
    </row>
    <row r="4275" spans="2:2" x14ac:dyDescent="0.25">
      <c r="B4275" s="4"/>
    </row>
    <row r="4276" spans="2:2" x14ac:dyDescent="0.25">
      <c r="B4276" s="4"/>
    </row>
    <row r="4277" spans="2:2" x14ac:dyDescent="0.25">
      <c r="B4277" s="4"/>
    </row>
    <row r="4278" spans="2:2" x14ac:dyDescent="0.25">
      <c r="B4278" s="4"/>
    </row>
    <row r="4279" spans="2:2" x14ac:dyDescent="0.25">
      <c r="B4279" s="4"/>
    </row>
    <row r="4280" spans="2:2" x14ac:dyDescent="0.25">
      <c r="B4280" s="4"/>
    </row>
    <row r="4281" spans="2:2" x14ac:dyDescent="0.25">
      <c r="B4281" s="4"/>
    </row>
    <row r="4282" spans="2:2" x14ac:dyDescent="0.25">
      <c r="B4282" s="4"/>
    </row>
    <row r="4283" spans="2:2" x14ac:dyDescent="0.25">
      <c r="B4283" s="4"/>
    </row>
    <row r="4284" spans="2:2" x14ac:dyDescent="0.25">
      <c r="B4284" s="4"/>
    </row>
    <row r="4285" spans="2:2" x14ac:dyDescent="0.25">
      <c r="B4285" s="4"/>
    </row>
    <row r="4286" spans="2:2" x14ac:dyDescent="0.25">
      <c r="B4286" s="4"/>
    </row>
    <row r="4287" spans="2:2" x14ac:dyDescent="0.25">
      <c r="B4287" s="4"/>
    </row>
    <row r="4288" spans="2:2" x14ac:dyDescent="0.25">
      <c r="B4288" s="4"/>
    </row>
    <row r="4289" spans="2:2" x14ac:dyDescent="0.25">
      <c r="B4289" s="4"/>
    </row>
    <row r="4290" spans="2:2" x14ac:dyDescent="0.25">
      <c r="B4290" s="4"/>
    </row>
    <row r="4291" spans="2:2" x14ac:dyDescent="0.25">
      <c r="B4291" s="4"/>
    </row>
    <row r="4292" spans="2:2" x14ac:dyDescent="0.25">
      <c r="B4292" s="4"/>
    </row>
    <row r="4293" spans="2:2" x14ac:dyDescent="0.25">
      <c r="B4293" s="4"/>
    </row>
    <row r="4294" spans="2:2" x14ac:dyDescent="0.25">
      <c r="B4294" s="4"/>
    </row>
    <row r="4295" spans="2:2" x14ac:dyDescent="0.25">
      <c r="B4295" s="4"/>
    </row>
    <row r="4296" spans="2:2" x14ac:dyDescent="0.25">
      <c r="B4296" s="4"/>
    </row>
    <row r="4297" spans="2:2" x14ac:dyDescent="0.25">
      <c r="B4297" s="4"/>
    </row>
    <row r="4298" spans="2:2" x14ac:dyDescent="0.25">
      <c r="B4298" s="4"/>
    </row>
    <row r="4299" spans="2:2" x14ac:dyDescent="0.25">
      <c r="B4299" s="4"/>
    </row>
    <row r="4300" spans="2:2" x14ac:dyDescent="0.25">
      <c r="B4300" s="4"/>
    </row>
    <row r="4301" spans="2:2" x14ac:dyDescent="0.25">
      <c r="B4301" s="4"/>
    </row>
    <row r="4302" spans="2:2" x14ac:dyDescent="0.25">
      <c r="B4302" s="4"/>
    </row>
    <row r="4303" spans="2:2" x14ac:dyDescent="0.25">
      <c r="B4303" s="4"/>
    </row>
    <row r="4304" spans="2:2" x14ac:dyDescent="0.25">
      <c r="B4304" s="4"/>
    </row>
    <row r="4305" spans="2:2" x14ac:dyDescent="0.25">
      <c r="B4305" s="4"/>
    </row>
    <row r="4306" spans="2:2" x14ac:dyDescent="0.25">
      <c r="B4306" s="4"/>
    </row>
    <row r="4307" spans="2:2" x14ac:dyDescent="0.25">
      <c r="B4307" s="4"/>
    </row>
    <row r="4308" spans="2:2" x14ac:dyDescent="0.25">
      <c r="B4308" s="4"/>
    </row>
    <row r="4309" spans="2:2" x14ac:dyDescent="0.25">
      <c r="B4309" s="4"/>
    </row>
    <row r="4310" spans="2:2" x14ac:dyDescent="0.25">
      <c r="B4310" s="4"/>
    </row>
    <row r="4311" spans="2:2" x14ac:dyDescent="0.25">
      <c r="B4311" s="4"/>
    </row>
    <row r="4312" spans="2:2" x14ac:dyDescent="0.25">
      <c r="B4312" s="4"/>
    </row>
    <row r="4313" spans="2:2" x14ac:dyDescent="0.25">
      <c r="B4313" s="4"/>
    </row>
    <row r="4314" spans="2:2" x14ac:dyDescent="0.25">
      <c r="B4314" s="4"/>
    </row>
    <row r="4315" spans="2:2" x14ac:dyDescent="0.25">
      <c r="B4315" s="4"/>
    </row>
    <row r="4316" spans="2:2" x14ac:dyDescent="0.25">
      <c r="B4316" s="4"/>
    </row>
    <row r="4317" spans="2:2" x14ac:dyDescent="0.25">
      <c r="B4317" s="4"/>
    </row>
    <row r="4318" spans="2:2" x14ac:dyDescent="0.25">
      <c r="B4318" s="4"/>
    </row>
    <row r="4319" spans="2:2" x14ac:dyDescent="0.25">
      <c r="B4319" s="4"/>
    </row>
    <row r="4320" spans="2:2" x14ac:dyDescent="0.25">
      <c r="B4320" s="4"/>
    </row>
    <row r="4321" spans="2:2" x14ac:dyDescent="0.25">
      <c r="B4321" s="4"/>
    </row>
    <row r="4322" spans="2:2" x14ac:dyDescent="0.25">
      <c r="B4322" s="4"/>
    </row>
    <row r="4323" spans="2:2" x14ac:dyDescent="0.25">
      <c r="B4323" s="4"/>
    </row>
    <row r="4324" spans="2:2" x14ac:dyDescent="0.25">
      <c r="B4324" s="4"/>
    </row>
    <row r="4325" spans="2:2" x14ac:dyDescent="0.25">
      <c r="B4325" s="4"/>
    </row>
    <row r="4326" spans="2:2" x14ac:dyDescent="0.25">
      <c r="B4326" s="4"/>
    </row>
    <row r="4327" spans="2:2" x14ac:dyDescent="0.25">
      <c r="B4327" s="4"/>
    </row>
    <row r="4328" spans="2:2" x14ac:dyDescent="0.25">
      <c r="B4328" s="4"/>
    </row>
    <row r="4329" spans="2:2" x14ac:dyDescent="0.25">
      <c r="B4329" s="4"/>
    </row>
    <row r="4330" spans="2:2" x14ac:dyDescent="0.25">
      <c r="B4330" s="4"/>
    </row>
    <row r="4331" spans="2:2" x14ac:dyDescent="0.25">
      <c r="B4331" s="4"/>
    </row>
    <row r="4332" spans="2:2" x14ac:dyDescent="0.25">
      <c r="B4332" s="4"/>
    </row>
    <row r="4333" spans="2:2" x14ac:dyDescent="0.25">
      <c r="B4333" s="4"/>
    </row>
    <row r="4334" spans="2:2" x14ac:dyDescent="0.25">
      <c r="B4334" s="4"/>
    </row>
    <row r="4335" spans="2:2" x14ac:dyDescent="0.25">
      <c r="B4335" s="4"/>
    </row>
    <row r="4336" spans="2:2" x14ac:dyDescent="0.25">
      <c r="B4336" s="4"/>
    </row>
    <row r="4337" spans="2:2" x14ac:dyDescent="0.25">
      <c r="B4337" s="4"/>
    </row>
    <row r="4338" spans="2:2" x14ac:dyDescent="0.25">
      <c r="B4338" s="4"/>
    </row>
    <row r="4339" spans="2:2" x14ac:dyDescent="0.25">
      <c r="B4339" s="4"/>
    </row>
    <row r="4340" spans="2:2" x14ac:dyDescent="0.25">
      <c r="B4340" s="4"/>
    </row>
    <row r="4341" spans="2:2" x14ac:dyDescent="0.25">
      <c r="B4341" s="4"/>
    </row>
    <row r="4342" spans="2:2" x14ac:dyDescent="0.25">
      <c r="B4342" s="4"/>
    </row>
    <row r="4343" spans="2:2" x14ac:dyDescent="0.25">
      <c r="B4343" s="4"/>
    </row>
    <row r="4344" spans="2:2" x14ac:dyDescent="0.25">
      <c r="B4344" s="4"/>
    </row>
    <row r="4345" spans="2:2" x14ac:dyDescent="0.25">
      <c r="B4345" s="4"/>
    </row>
    <row r="4346" spans="2:2" x14ac:dyDescent="0.25">
      <c r="B4346" s="4"/>
    </row>
    <row r="4347" spans="2:2" x14ac:dyDescent="0.25">
      <c r="B4347" s="4"/>
    </row>
    <row r="4348" spans="2:2" x14ac:dyDescent="0.25">
      <c r="B4348" s="4"/>
    </row>
    <row r="4349" spans="2:2" x14ac:dyDescent="0.25">
      <c r="B4349" s="4"/>
    </row>
    <row r="4350" spans="2:2" x14ac:dyDescent="0.25">
      <c r="B4350" s="4"/>
    </row>
    <row r="4351" spans="2:2" x14ac:dyDescent="0.25">
      <c r="B4351" s="4"/>
    </row>
    <row r="4352" spans="2:2" x14ac:dyDescent="0.25">
      <c r="B4352" s="4"/>
    </row>
    <row r="4353" spans="2:2" x14ac:dyDescent="0.25">
      <c r="B4353" s="4"/>
    </row>
    <row r="4354" spans="2:2" x14ac:dyDescent="0.25">
      <c r="B4354" s="4"/>
    </row>
    <row r="4355" spans="2:2" x14ac:dyDescent="0.25">
      <c r="B4355" s="4"/>
    </row>
    <row r="4356" spans="2:2" x14ac:dyDescent="0.25">
      <c r="B4356" s="4"/>
    </row>
    <row r="4357" spans="2:2" x14ac:dyDescent="0.25">
      <c r="B4357" s="4"/>
    </row>
    <row r="4358" spans="2:2" x14ac:dyDescent="0.25">
      <c r="B4358" s="4"/>
    </row>
    <row r="4359" spans="2:2" x14ac:dyDescent="0.25">
      <c r="B4359" s="4"/>
    </row>
    <row r="4360" spans="2:2" x14ac:dyDescent="0.25">
      <c r="B4360" s="4"/>
    </row>
    <row r="4361" spans="2:2" x14ac:dyDescent="0.25">
      <c r="B4361" s="4"/>
    </row>
    <row r="4362" spans="2:2" x14ac:dyDescent="0.25">
      <c r="B4362" s="4"/>
    </row>
    <row r="4363" spans="2:2" x14ac:dyDescent="0.25">
      <c r="B4363" s="4"/>
    </row>
    <row r="4364" spans="2:2" x14ac:dyDescent="0.25">
      <c r="B4364" s="4"/>
    </row>
    <row r="4365" spans="2:2" x14ac:dyDescent="0.25">
      <c r="B4365" s="4"/>
    </row>
    <row r="4366" spans="2:2" x14ac:dyDescent="0.25">
      <c r="B4366" s="4"/>
    </row>
    <row r="4367" spans="2:2" x14ac:dyDescent="0.25">
      <c r="B4367" s="4"/>
    </row>
    <row r="4368" spans="2:2" x14ac:dyDescent="0.25">
      <c r="B4368" s="4"/>
    </row>
    <row r="4369" spans="2:2" x14ac:dyDescent="0.25">
      <c r="B4369" s="4"/>
    </row>
    <row r="4370" spans="2:2" x14ac:dyDescent="0.25">
      <c r="B4370" s="4"/>
    </row>
    <row r="4371" spans="2:2" x14ac:dyDescent="0.25">
      <c r="B4371" s="4"/>
    </row>
    <row r="4372" spans="2:2" x14ac:dyDescent="0.25">
      <c r="B4372" s="4"/>
    </row>
    <row r="4373" spans="2:2" x14ac:dyDescent="0.25">
      <c r="B4373" s="4"/>
    </row>
    <row r="4374" spans="2:2" x14ac:dyDescent="0.25">
      <c r="B4374" s="4"/>
    </row>
    <row r="4375" spans="2:2" x14ac:dyDescent="0.25">
      <c r="B4375" s="4"/>
    </row>
    <row r="4376" spans="2:2" x14ac:dyDescent="0.25">
      <c r="B4376" s="4"/>
    </row>
    <row r="4377" spans="2:2" x14ac:dyDescent="0.25">
      <c r="B4377" s="4"/>
    </row>
    <row r="4378" spans="2:2" x14ac:dyDescent="0.25">
      <c r="B4378" s="4"/>
    </row>
    <row r="4379" spans="2:2" x14ac:dyDescent="0.25">
      <c r="B4379" s="4"/>
    </row>
    <row r="4380" spans="2:2" x14ac:dyDescent="0.25">
      <c r="B4380" s="4"/>
    </row>
    <row r="4381" spans="2:2" x14ac:dyDescent="0.25">
      <c r="B4381" s="4"/>
    </row>
    <row r="4382" spans="2:2" x14ac:dyDescent="0.25">
      <c r="B4382" s="4"/>
    </row>
    <row r="4383" spans="2:2" x14ac:dyDescent="0.25">
      <c r="B4383" s="4"/>
    </row>
    <row r="4384" spans="2:2" x14ac:dyDescent="0.25">
      <c r="B4384" s="4"/>
    </row>
    <row r="4385" spans="2:2" x14ac:dyDescent="0.25">
      <c r="B4385" s="4"/>
    </row>
    <row r="4386" spans="2:2" x14ac:dyDescent="0.25">
      <c r="B4386" s="4"/>
    </row>
    <row r="4387" spans="2:2" x14ac:dyDescent="0.25">
      <c r="B4387" s="4"/>
    </row>
    <row r="4388" spans="2:2" x14ac:dyDescent="0.25">
      <c r="B4388" s="4"/>
    </row>
    <row r="4389" spans="2:2" x14ac:dyDescent="0.25">
      <c r="B4389" s="4"/>
    </row>
    <row r="4390" spans="2:2" x14ac:dyDescent="0.25">
      <c r="B4390" s="4"/>
    </row>
    <row r="4391" spans="2:2" x14ac:dyDescent="0.25">
      <c r="B4391" s="4"/>
    </row>
    <row r="4392" spans="2:2" x14ac:dyDescent="0.25">
      <c r="B4392" s="4"/>
    </row>
    <row r="4393" spans="2:2" x14ac:dyDescent="0.25">
      <c r="B4393" s="4"/>
    </row>
    <row r="4394" spans="2:2" x14ac:dyDescent="0.25">
      <c r="B4394" s="4"/>
    </row>
    <row r="4395" spans="2:2" x14ac:dyDescent="0.25">
      <c r="B4395" s="4"/>
    </row>
    <row r="4396" spans="2:2" x14ac:dyDescent="0.25">
      <c r="B4396" s="4"/>
    </row>
    <row r="4397" spans="2:2" x14ac:dyDescent="0.25">
      <c r="B4397" s="4"/>
    </row>
    <row r="4398" spans="2:2" x14ac:dyDescent="0.25">
      <c r="B4398" s="4"/>
    </row>
    <row r="4399" spans="2:2" x14ac:dyDescent="0.25">
      <c r="B4399" s="4"/>
    </row>
    <row r="4400" spans="2:2" x14ac:dyDescent="0.25">
      <c r="B4400" s="4"/>
    </row>
    <row r="4401" spans="2:2" x14ac:dyDescent="0.25">
      <c r="B4401" s="4"/>
    </row>
    <row r="4402" spans="2:2" x14ac:dyDescent="0.25">
      <c r="B4402" s="4"/>
    </row>
    <row r="4403" spans="2:2" x14ac:dyDescent="0.25">
      <c r="B4403" s="4"/>
    </row>
    <row r="4404" spans="2:2" x14ac:dyDescent="0.25">
      <c r="B4404" s="4"/>
    </row>
    <row r="4405" spans="2:2" x14ac:dyDescent="0.25">
      <c r="B4405" s="4"/>
    </row>
    <row r="4406" spans="2:2" x14ac:dyDescent="0.25">
      <c r="B4406" s="4"/>
    </row>
    <row r="4407" spans="2:2" x14ac:dyDescent="0.25">
      <c r="B4407" s="4"/>
    </row>
    <row r="4408" spans="2:2" x14ac:dyDescent="0.25">
      <c r="B4408" s="4"/>
    </row>
    <row r="4409" spans="2:2" x14ac:dyDescent="0.25">
      <c r="B4409" s="4"/>
    </row>
    <row r="4410" spans="2:2" x14ac:dyDescent="0.25">
      <c r="B4410" s="4"/>
    </row>
    <row r="4411" spans="2:2" x14ac:dyDescent="0.25">
      <c r="B4411" s="4"/>
    </row>
    <row r="4412" spans="2:2" x14ac:dyDescent="0.25">
      <c r="B4412" s="4"/>
    </row>
    <row r="4413" spans="2:2" x14ac:dyDescent="0.25">
      <c r="B4413" s="4"/>
    </row>
    <row r="4414" spans="2:2" x14ac:dyDescent="0.25">
      <c r="B4414" s="4"/>
    </row>
    <row r="4415" spans="2:2" x14ac:dyDescent="0.25">
      <c r="B4415" s="4"/>
    </row>
    <row r="4416" spans="2:2" x14ac:dyDescent="0.25">
      <c r="B4416" s="4"/>
    </row>
    <row r="4417" spans="2:2" x14ac:dyDescent="0.25">
      <c r="B4417" s="4"/>
    </row>
    <row r="4418" spans="2:2" x14ac:dyDescent="0.25">
      <c r="B4418" s="4"/>
    </row>
    <row r="4419" spans="2:2" x14ac:dyDescent="0.25">
      <c r="B4419" s="4"/>
    </row>
    <row r="4420" spans="2:2" x14ac:dyDescent="0.25">
      <c r="B4420" s="4"/>
    </row>
    <row r="4421" spans="2:2" x14ac:dyDescent="0.25">
      <c r="B4421" s="4"/>
    </row>
    <row r="4422" spans="2:2" x14ac:dyDescent="0.25">
      <c r="B4422" s="4"/>
    </row>
    <row r="4423" spans="2:2" x14ac:dyDescent="0.25">
      <c r="B4423" s="4"/>
    </row>
    <row r="4424" spans="2:2" x14ac:dyDescent="0.25">
      <c r="B4424" s="4"/>
    </row>
    <row r="4425" spans="2:2" x14ac:dyDescent="0.25">
      <c r="B4425" s="4"/>
    </row>
    <row r="4426" spans="2:2" x14ac:dyDescent="0.25">
      <c r="B4426" s="4"/>
    </row>
    <row r="4427" spans="2:2" x14ac:dyDescent="0.25">
      <c r="B4427" s="4"/>
    </row>
    <row r="4428" spans="2:2" x14ac:dyDescent="0.25">
      <c r="B4428" s="4"/>
    </row>
    <row r="4429" spans="2:2" x14ac:dyDescent="0.25">
      <c r="B4429" s="4"/>
    </row>
    <row r="4430" spans="2:2" x14ac:dyDescent="0.25">
      <c r="B4430" s="4"/>
    </row>
    <row r="4431" spans="2:2" x14ac:dyDescent="0.25">
      <c r="B4431" s="4"/>
    </row>
    <row r="4432" spans="2:2" x14ac:dyDescent="0.25">
      <c r="B4432" s="4"/>
    </row>
    <row r="4433" spans="2:2" x14ac:dyDescent="0.25">
      <c r="B4433" s="4"/>
    </row>
    <row r="4434" spans="2:2" x14ac:dyDescent="0.25">
      <c r="B4434" s="4"/>
    </row>
    <row r="4435" spans="2:2" x14ac:dyDescent="0.25">
      <c r="B4435" s="4"/>
    </row>
    <row r="4436" spans="2:2" x14ac:dyDescent="0.25">
      <c r="B4436" s="4"/>
    </row>
    <row r="4437" spans="2:2" x14ac:dyDescent="0.25">
      <c r="B4437" s="4"/>
    </row>
    <row r="4438" spans="2:2" x14ac:dyDescent="0.25">
      <c r="B4438" s="4"/>
    </row>
    <row r="4439" spans="2:2" x14ac:dyDescent="0.25">
      <c r="B4439" s="4"/>
    </row>
    <row r="4440" spans="2:2" x14ac:dyDescent="0.25">
      <c r="B4440" s="4"/>
    </row>
    <row r="4441" spans="2:2" x14ac:dyDescent="0.25">
      <c r="B4441" s="4"/>
    </row>
    <row r="4442" spans="2:2" x14ac:dyDescent="0.25">
      <c r="B4442" s="4"/>
    </row>
    <row r="4443" spans="2:2" x14ac:dyDescent="0.25">
      <c r="B4443" s="4"/>
    </row>
    <row r="4444" spans="2:2" x14ac:dyDescent="0.25">
      <c r="B4444" s="4"/>
    </row>
    <row r="4445" spans="2:2" x14ac:dyDescent="0.25">
      <c r="B4445" s="4"/>
    </row>
    <row r="4446" spans="2:2" x14ac:dyDescent="0.25">
      <c r="B4446" s="4"/>
    </row>
    <row r="4447" spans="2:2" x14ac:dyDescent="0.25">
      <c r="B4447" s="4"/>
    </row>
    <row r="4448" spans="2:2" x14ac:dyDescent="0.25">
      <c r="B4448" s="4"/>
    </row>
    <row r="4449" spans="2:2" x14ac:dyDescent="0.25">
      <c r="B4449" s="4"/>
    </row>
    <row r="4450" spans="2:2" x14ac:dyDescent="0.25">
      <c r="B4450" s="4"/>
    </row>
    <row r="4451" spans="2:2" x14ac:dyDescent="0.25">
      <c r="B4451" s="4"/>
    </row>
    <row r="4452" spans="2:2" x14ac:dyDescent="0.25">
      <c r="B4452" s="4"/>
    </row>
    <row r="4453" spans="2:2" x14ac:dyDescent="0.25">
      <c r="B4453" s="4"/>
    </row>
    <row r="4454" spans="2:2" x14ac:dyDescent="0.25">
      <c r="B4454" s="4"/>
    </row>
    <row r="4455" spans="2:2" x14ac:dyDescent="0.25">
      <c r="B4455" s="4"/>
    </row>
    <row r="4456" spans="2:2" x14ac:dyDescent="0.25">
      <c r="B4456" s="4"/>
    </row>
    <row r="4457" spans="2:2" x14ac:dyDescent="0.25">
      <c r="B4457" s="4"/>
    </row>
    <row r="4458" spans="2:2" x14ac:dyDescent="0.25">
      <c r="B4458" s="4"/>
    </row>
    <row r="4459" spans="2:2" x14ac:dyDescent="0.25">
      <c r="B4459" s="4"/>
    </row>
    <row r="4460" spans="2:2" x14ac:dyDescent="0.25">
      <c r="B4460" s="4"/>
    </row>
    <row r="4461" spans="2:2" x14ac:dyDescent="0.25">
      <c r="B4461" s="4"/>
    </row>
    <row r="4462" spans="2:2" x14ac:dyDescent="0.25">
      <c r="B4462" s="4"/>
    </row>
    <row r="4463" spans="2:2" x14ac:dyDescent="0.25">
      <c r="B4463" s="4"/>
    </row>
    <row r="4464" spans="2:2" x14ac:dyDescent="0.25">
      <c r="B4464" s="4"/>
    </row>
    <row r="4465" spans="2:2" x14ac:dyDescent="0.25">
      <c r="B4465" s="4"/>
    </row>
    <row r="4466" spans="2:2" x14ac:dyDescent="0.25">
      <c r="B4466" s="4"/>
    </row>
    <row r="4467" spans="2:2" x14ac:dyDescent="0.25">
      <c r="B4467" s="4"/>
    </row>
    <row r="4468" spans="2:2" x14ac:dyDescent="0.25">
      <c r="B4468" s="4"/>
    </row>
    <row r="4469" spans="2:2" x14ac:dyDescent="0.25">
      <c r="B4469" s="4"/>
    </row>
    <row r="4470" spans="2:2" x14ac:dyDescent="0.25">
      <c r="B4470" s="4"/>
    </row>
    <row r="4471" spans="2:2" x14ac:dyDescent="0.25">
      <c r="B4471" s="4"/>
    </row>
    <row r="4472" spans="2:2" x14ac:dyDescent="0.25">
      <c r="B4472" s="4"/>
    </row>
    <row r="4473" spans="2:2" x14ac:dyDescent="0.25">
      <c r="B4473" s="4"/>
    </row>
    <row r="4474" spans="2:2" x14ac:dyDescent="0.25">
      <c r="B4474" s="4"/>
    </row>
    <row r="4475" spans="2:2" x14ac:dyDescent="0.25">
      <c r="B4475" s="4"/>
    </row>
    <row r="4476" spans="2:2" x14ac:dyDescent="0.25">
      <c r="B4476" s="4"/>
    </row>
    <row r="4477" spans="2:2" x14ac:dyDescent="0.25">
      <c r="B4477" s="4"/>
    </row>
    <row r="4478" spans="2:2" x14ac:dyDescent="0.25">
      <c r="B4478" s="4"/>
    </row>
    <row r="4479" spans="2:2" x14ac:dyDescent="0.25">
      <c r="B4479" s="4"/>
    </row>
    <row r="4480" spans="2:2" x14ac:dyDescent="0.25">
      <c r="B4480" s="4"/>
    </row>
    <row r="4481" spans="2:2" x14ac:dyDescent="0.25">
      <c r="B4481" s="4"/>
    </row>
    <row r="4482" spans="2:2" x14ac:dyDescent="0.25">
      <c r="B4482" s="4"/>
    </row>
    <row r="4483" spans="2:2" x14ac:dyDescent="0.25">
      <c r="B4483" s="4"/>
    </row>
    <row r="4484" spans="2:2" x14ac:dyDescent="0.25">
      <c r="B4484" s="4"/>
    </row>
    <row r="4485" spans="2:2" x14ac:dyDescent="0.25">
      <c r="B4485" s="4"/>
    </row>
    <row r="4486" spans="2:2" x14ac:dyDescent="0.25">
      <c r="B4486" s="4"/>
    </row>
    <row r="4487" spans="2:2" x14ac:dyDescent="0.25">
      <c r="B4487" s="4"/>
    </row>
    <row r="4488" spans="2:2" x14ac:dyDescent="0.25">
      <c r="B4488" s="4"/>
    </row>
    <row r="4489" spans="2:2" x14ac:dyDescent="0.25">
      <c r="B4489" s="4"/>
    </row>
    <row r="4490" spans="2:2" x14ac:dyDescent="0.25">
      <c r="B4490" s="4"/>
    </row>
    <row r="4491" spans="2:2" x14ac:dyDescent="0.25">
      <c r="B4491" s="4"/>
    </row>
    <row r="4492" spans="2:2" x14ac:dyDescent="0.25">
      <c r="B4492" s="4"/>
    </row>
    <row r="4493" spans="2:2" x14ac:dyDescent="0.25">
      <c r="B4493" s="4"/>
    </row>
    <row r="4494" spans="2:2" x14ac:dyDescent="0.25">
      <c r="B4494" s="4"/>
    </row>
    <row r="4495" spans="2:2" x14ac:dyDescent="0.25">
      <c r="B4495" s="4"/>
    </row>
    <row r="4496" spans="2:2" x14ac:dyDescent="0.25">
      <c r="B4496" s="4"/>
    </row>
    <row r="4497" spans="2:2" x14ac:dyDescent="0.25">
      <c r="B4497" s="4"/>
    </row>
    <row r="4498" spans="2:2" x14ac:dyDescent="0.25">
      <c r="B4498" s="4"/>
    </row>
    <row r="4499" spans="2:2" x14ac:dyDescent="0.25">
      <c r="B4499" s="4"/>
    </row>
    <row r="4500" spans="2:2" x14ac:dyDescent="0.25">
      <c r="B4500" s="4"/>
    </row>
    <row r="4501" spans="2:2" x14ac:dyDescent="0.25">
      <c r="B4501" s="4"/>
    </row>
    <row r="4502" spans="2:2" x14ac:dyDescent="0.25">
      <c r="B4502" s="4"/>
    </row>
    <row r="4503" spans="2:2" x14ac:dyDescent="0.25">
      <c r="B4503" s="4"/>
    </row>
    <row r="4504" spans="2:2" x14ac:dyDescent="0.25">
      <c r="B4504" s="4"/>
    </row>
    <row r="4505" spans="2:2" x14ac:dyDescent="0.25">
      <c r="B4505" s="4"/>
    </row>
    <row r="4506" spans="2:2" x14ac:dyDescent="0.25">
      <c r="B4506" s="4"/>
    </row>
    <row r="4507" spans="2:2" x14ac:dyDescent="0.25">
      <c r="B4507" s="4"/>
    </row>
    <row r="4508" spans="2:2" x14ac:dyDescent="0.25">
      <c r="B4508" s="4"/>
    </row>
    <row r="4509" spans="2:2" x14ac:dyDescent="0.25">
      <c r="B4509" s="4"/>
    </row>
    <row r="4510" spans="2:2" x14ac:dyDescent="0.25">
      <c r="B4510" s="4"/>
    </row>
    <row r="4511" spans="2:2" x14ac:dyDescent="0.25">
      <c r="B4511" s="4"/>
    </row>
    <row r="4512" spans="2:2" x14ac:dyDescent="0.25">
      <c r="B4512" s="4"/>
    </row>
    <row r="4513" spans="2:2" x14ac:dyDescent="0.25">
      <c r="B4513" s="4"/>
    </row>
    <row r="4514" spans="2:2" x14ac:dyDescent="0.25">
      <c r="B4514" s="4"/>
    </row>
    <row r="4515" spans="2:2" x14ac:dyDescent="0.25">
      <c r="B4515" s="4"/>
    </row>
    <row r="4516" spans="2:2" x14ac:dyDescent="0.25">
      <c r="B4516" s="4"/>
    </row>
    <row r="4517" spans="2:2" x14ac:dyDescent="0.25">
      <c r="B4517" s="4"/>
    </row>
    <row r="4518" spans="2:2" x14ac:dyDescent="0.25">
      <c r="B4518" s="4"/>
    </row>
    <row r="4519" spans="2:2" x14ac:dyDescent="0.25">
      <c r="B4519" s="4"/>
    </row>
    <row r="4520" spans="2:2" x14ac:dyDescent="0.25">
      <c r="B4520" s="4"/>
    </row>
    <row r="4521" spans="2:2" x14ac:dyDescent="0.25">
      <c r="B4521" s="4"/>
    </row>
    <row r="4522" spans="2:2" x14ac:dyDescent="0.25">
      <c r="B4522" s="4"/>
    </row>
    <row r="4523" spans="2:2" x14ac:dyDescent="0.25">
      <c r="B4523" s="4"/>
    </row>
    <row r="4524" spans="2:2" x14ac:dyDescent="0.25">
      <c r="B4524" s="4"/>
    </row>
    <row r="4525" spans="2:2" x14ac:dyDescent="0.25">
      <c r="B4525" s="4"/>
    </row>
    <row r="4526" spans="2:2" x14ac:dyDescent="0.25">
      <c r="B4526" s="4"/>
    </row>
    <row r="4527" spans="2:2" x14ac:dyDescent="0.25">
      <c r="B4527" s="4"/>
    </row>
    <row r="4528" spans="2:2" x14ac:dyDescent="0.25">
      <c r="B4528" s="4"/>
    </row>
    <row r="4529" spans="2:2" x14ac:dyDescent="0.25">
      <c r="B4529" s="4"/>
    </row>
    <row r="4530" spans="2:2" x14ac:dyDescent="0.25">
      <c r="B4530" s="4"/>
    </row>
    <row r="4531" spans="2:2" x14ac:dyDescent="0.25">
      <c r="B4531" s="4"/>
    </row>
    <row r="4532" spans="2:2" x14ac:dyDescent="0.25">
      <c r="B4532" s="4"/>
    </row>
    <row r="4533" spans="2:2" x14ac:dyDescent="0.25">
      <c r="B4533" s="4"/>
    </row>
    <row r="4534" spans="2:2" x14ac:dyDescent="0.25">
      <c r="B4534" s="4"/>
    </row>
    <row r="4535" spans="2:2" x14ac:dyDescent="0.25">
      <c r="B4535" s="4"/>
    </row>
    <row r="4536" spans="2:2" x14ac:dyDescent="0.25">
      <c r="B4536" s="4"/>
    </row>
    <row r="4537" spans="2:2" x14ac:dyDescent="0.25">
      <c r="B4537" s="4"/>
    </row>
    <row r="4538" spans="2:2" x14ac:dyDescent="0.25">
      <c r="B4538" s="4"/>
    </row>
    <row r="4539" spans="2:2" x14ac:dyDescent="0.25">
      <c r="B4539" s="4"/>
    </row>
    <row r="4540" spans="2:2" x14ac:dyDescent="0.25">
      <c r="B4540" s="4"/>
    </row>
    <row r="4541" spans="2:2" x14ac:dyDescent="0.25">
      <c r="B4541" s="4"/>
    </row>
    <row r="4542" spans="2:2" x14ac:dyDescent="0.25">
      <c r="B4542" s="4"/>
    </row>
    <row r="4543" spans="2:2" x14ac:dyDescent="0.25">
      <c r="B4543" s="4"/>
    </row>
    <row r="4544" spans="2:2" x14ac:dyDescent="0.25">
      <c r="B4544" s="4"/>
    </row>
    <row r="4545" spans="2:2" x14ac:dyDescent="0.25">
      <c r="B4545" s="4"/>
    </row>
    <row r="4546" spans="2:2" x14ac:dyDescent="0.25">
      <c r="B4546" s="4"/>
    </row>
    <row r="4547" spans="2:2" x14ac:dyDescent="0.25">
      <c r="B4547" s="4"/>
    </row>
    <row r="4548" spans="2:2" x14ac:dyDescent="0.25">
      <c r="B4548" s="4"/>
    </row>
    <row r="4549" spans="2:2" x14ac:dyDescent="0.25">
      <c r="B4549" s="4"/>
    </row>
    <row r="4550" spans="2:2" x14ac:dyDescent="0.25">
      <c r="B4550" s="4"/>
    </row>
    <row r="4551" spans="2:2" x14ac:dyDescent="0.25">
      <c r="B4551" s="4"/>
    </row>
    <row r="4552" spans="2:2" x14ac:dyDescent="0.25">
      <c r="B4552" s="4"/>
    </row>
    <row r="4553" spans="2:2" x14ac:dyDescent="0.25">
      <c r="B4553" s="4"/>
    </row>
    <row r="4554" spans="2:2" x14ac:dyDescent="0.25">
      <c r="B4554" s="4"/>
    </row>
    <row r="4555" spans="2:2" x14ac:dyDescent="0.25">
      <c r="B4555" s="4"/>
    </row>
    <row r="4556" spans="2:2" x14ac:dyDescent="0.25">
      <c r="B4556" s="4"/>
    </row>
    <row r="4557" spans="2:2" x14ac:dyDescent="0.25">
      <c r="B4557" s="4"/>
    </row>
    <row r="4558" spans="2:2" x14ac:dyDescent="0.25">
      <c r="B4558" s="4"/>
    </row>
    <row r="4559" spans="2:2" x14ac:dyDescent="0.25">
      <c r="B4559" s="4"/>
    </row>
    <row r="4560" spans="2:2" x14ac:dyDescent="0.25">
      <c r="B4560" s="4"/>
    </row>
    <row r="4561" spans="2:2" x14ac:dyDescent="0.25">
      <c r="B4561" s="4"/>
    </row>
    <row r="4562" spans="2:2" x14ac:dyDescent="0.25">
      <c r="B4562" s="4"/>
    </row>
    <row r="4563" spans="2:2" x14ac:dyDescent="0.25">
      <c r="B4563" s="4"/>
    </row>
    <row r="4564" spans="2:2" x14ac:dyDescent="0.25">
      <c r="B4564" s="4"/>
    </row>
    <row r="4565" spans="2:2" x14ac:dyDescent="0.25">
      <c r="B4565" s="4"/>
    </row>
    <row r="4566" spans="2:2" x14ac:dyDescent="0.25">
      <c r="B4566" s="4"/>
    </row>
    <row r="4567" spans="2:2" x14ac:dyDescent="0.25">
      <c r="B4567" s="4"/>
    </row>
    <row r="4568" spans="2:2" x14ac:dyDescent="0.25">
      <c r="B4568" s="4"/>
    </row>
    <row r="4569" spans="2:2" x14ac:dyDescent="0.25">
      <c r="B4569" s="4"/>
    </row>
    <row r="4570" spans="2:2" x14ac:dyDescent="0.25">
      <c r="B4570" s="4"/>
    </row>
    <row r="4571" spans="2:2" x14ac:dyDescent="0.25">
      <c r="B4571" s="4"/>
    </row>
    <row r="4572" spans="2:2" x14ac:dyDescent="0.25">
      <c r="B4572" s="4"/>
    </row>
    <row r="4573" spans="2:2" x14ac:dyDescent="0.25">
      <c r="B4573" s="4"/>
    </row>
    <row r="4574" spans="2:2" x14ac:dyDescent="0.25">
      <c r="B4574" s="4"/>
    </row>
    <row r="4575" spans="2:2" x14ac:dyDescent="0.25">
      <c r="B4575" s="4"/>
    </row>
    <row r="4576" spans="2:2" x14ac:dyDescent="0.25">
      <c r="B4576" s="4"/>
    </row>
    <row r="4577" spans="2:2" x14ac:dyDescent="0.25">
      <c r="B4577" s="4"/>
    </row>
    <row r="4578" spans="2:2" x14ac:dyDescent="0.25">
      <c r="B4578" s="4"/>
    </row>
    <row r="4579" spans="2:2" x14ac:dyDescent="0.25">
      <c r="B4579" s="4"/>
    </row>
    <row r="4580" spans="2:2" x14ac:dyDescent="0.25">
      <c r="B4580" s="4"/>
    </row>
    <row r="4581" spans="2:2" x14ac:dyDescent="0.25">
      <c r="B4581" s="4"/>
    </row>
    <row r="4582" spans="2:2" x14ac:dyDescent="0.25">
      <c r="B4582" s="4"/>
    </row>
    <row r="4583" spans="2:2" x14ac:dyDescent="0.25">
      <c r="B4583" s="4"/>
    </row>
    <row r="4584" spans="2:2" x14ac:dyDescent="0.25">
      <c r="B4584" s="4"/>
    </row>
    <row r="4585" spans="2:2" x14ac:dyDescent="0.25">
      <c r="B4585" s="4"/>
    </row>
    <row r="4586" spans="2:2" x14ac:dyDescent="0.25">
      <c r="B4586" s="4"/>
    </row>
    <row r="4587" spans="2:2" x14ac:dyDescent="0.25">
      <c r="B4587" s="4"/>
    </row>
    <row r="4588" spans="2:2" x14ac:dyDescent="0.25">
      <c r="B4588" s="4"/>
    </row>
    <row r="4589" spans="2:2" x14ac:dyDescent="0.25">
      <c r="B4589" s="4"/>
    </row>
    <row r="4590" spans="2:2" x14ac:dyDescent="0.25">
      <c r="B4590" s="4"/>
    </row>
    <row r="4591" spans="2:2" x14ac:dyDescent="0.25">
      <c r="B4591" s="4"/>
    </row>
    <row r="4592" spans="2:2" x14ac:dyDescent="0.25">
      <c r="B4592" s="4"/>
    </row>
    <row r="4593" spans="2:2" x14ac:dyDescent="0.25">
      <c r="B4593" s="4"/>
    </row>
    <row r="4594" spans="2:2" x14ac:dyDescent="0.25">
      <c r="B4594" s="4"/>
    </row>
    <row r="4595" spans="2:2" x14ac:dyDescent="0.25">
      <c r="B4595" s="4"/>
    </row>
    <row r="4596" spans="2:2" x14ac:dyDescent="0.25">
      <c r="B4596" s="4"/>
    </row>
    <row r="4597" spans="2:2" x14ac:dyDescent="0.25">
      <c r="B4597" s="4"/>
    </row>
    <row r="4598" spans="2:2" x14ac:dyDescent="0.25">
      <c r="B4598" s="4"/>
    </row>
    <row r="4599" spans="2:2" x14ac:dyDescent="0.25">
      <c r="B4599" s="4"/>
    </row>
    <row r="4600" spans="2:2" x14ac:dyDescent="0.25">
      <c r="B4600" s="4"/>
    </row>
    <row r="4601" spans="2:2" x14ac:dyDescent="0.25">
      <c r="B4601" s="4"/>
    </row>
    <row r="4602" spans="2:2" x14ac:dyDescent="0.25">
      <c r="B4602" s="4"/>
    </row>
    <row r="4603" spans="2:2" x14ac:dyDescent="0.25">
      <c r="B4603" s="4"/>
    </row>
    <row r="4604" spans="2:2" x14ac:dyDescent="0.25">
      <c r="B4604" s="4"/>
    </row>
    <row r="4605" spans="2:2" x14ac:dyDescent="0.25">
      <c r="B4605" s="4"/>
    </row>
    <row r="4606" spans="2:2" x14ac:dyDescent="0.25">
      <c r="B4606" s="4"/>
    </row>
    <row r="4607" spans="2:2" x14ac:dyDescent="0.25">
      <c r="B4607" s="4"/>
    </row>
    <row r="4608" spans="2:2" x14ac:dyDescent="0.25">
      <c r="B4608" s="4"/>
    </row>
    <row r="4609" spans="2:2" x14ac:dyDescent="0.25">
      <c r="B4609" s="4"/>
    </row>
    <row r="4610" spans="2:2" x14ac:dyDescent="0.25">
      <c r="B4610" s="4"/>
    </row>
    <row r="4611" spans="2:2" x14ac:dyDescent="0.25">
      <c r="B4611" s="4"/>
    </row>
    <row r="4612" spans="2:2" x14ac:dyDescent="0.25">
      <c r="B4612" s="4"/>
    </row>
    <row r="4613" spans="2:2" x14ac:dyDescent="0.25">
      <c r="B4613" s="4"/>
    </row>
    <row r="4614" spans="2:2" x14ac:dyDescent="0.25">
      <c r="B4614" s="4"/>
    </row>
    <row r="4615" spans="2:2" x14ac:dyDescent="0.25">
      <c r="B4615" s="4"/>
    </row>
    <row r="4616" spans="2:2" x14ac:dyDescent="0.25">
      <c r="B4616" s="4"/>
    </row>
    <row r="4617" spans="2:2" x14ac:dyDescent="0.25">
      <c r="B4617" s="4"/>
    </row>
    <row r="4618" spans="2:2" x14ac:dyDescent="0.25">
      <c r="B4618" s="4"/>
    </row>
    <row r="4619" spans="2:2" x14ac:dyDescent="0.25">
      <c r="B4619" s="4"/>
    </row>
    <row r="4620" spans="2:2" x14ac:dyDescent="0.25">
      <c r="B4620" s="4"/>
    </row>
    <row r="4621" spans="2:2" x14ac:dyDescent="0.25">
      <c r="B4621" s="4"/>
    </row>
    <row r="4622" spans="2:2" x14ac:dyDescent="0.25">
      <c r="B4622" s="4"/>
    </row>
    <row r="4623" spans="2:2" x14ac:dyDescent="0.25">
      <c r="B4623" s="4"/>
    </row>
    <row r="4624" spans="2:2" x14ac:dyDescent="0.25">
      <c r="B4624" s="4"/>
    </row>
    <row r="4625" spans="2:2" x14ac:dyDescent="0.25">
      <c r="B4625" s="4"/>
    </row>
    <row r="4626" spans="2:2" x14ac:dyDescent="0.25">
      <c r="B4626" s="4"/>
    </row>
    <row r="4627" spans="2:2" x14ac:dyDescent="0.25">
      <c r="B4627" s="4"/>
    </row>
    <row r="4628" spans="2:2" x14ac:dyDescent="0.25">
      <c r="B4628" s="4"/>
    </row>
    <row r="4629" spans="2:2" x14ac:dyDescent="0.25">
      <c r="B4629" s="4"/>
    </row>
    <row r="4630" spans="2:2" x14ac:dyDescent="0.25">
      <c r="B4630" s="4"/>
    </row>
    <row r="4631" spans="2:2" x14ac:dyDescent="0.25">
      <c r="B4631" s="4"/>
    </row>
    <row r="4632" spans="2:2" x14ac:dyDescent="0.25">
      <c r="B4632" s="4"/>
    </row>
    <row r="4633" spans="2:2" x14ac:dyDescent="0.25">
      <c r="B4633" s="4"/>
    </row>
    <row r="4634" spans="2:2" x14ac:dyDescent="0.25">
      <c r="B4634" s="4"/>
    </row>
    <row r="4635" spans="2:2" x14ac:dyDescent="0.25">
      <c r="B4635" s="4"/>
    </row>
    <row r="4636" spans="2:2" x14ac:dyDescent="0.25">
      <c r="B4636" s="4"/>
    </row>
    <row r="4637" spans="2:2" x14ac:dyDescent="0.25">
      <c r="B4637" s="4"/>
    </row>
    <row r="4638" spans="2:2" x14ac:dyDescent="0.25">
      <c r="B4638" s="4"/>
    </row>
    <row r="4639" spans="2:2" x14ac:dyDescent="0.25">
      <c r="B4639" s="4"/>
    </row>
    <row r="4640" spans="2:2" x14ac:dyDescent="0.25">
      <c r="B4640" s="4"/>
    </row>
    <row r="4641" spans="2:2" x14ac:dyDescent="0.25">
      <c r="B4641" s="4"/>
    </row>
    <row r="4642" spans="2:2" x14ac:dyDescent="0.25">
      <c r="B4642" s="4"/>
    </row>
    <row r="4643" spans="2:2" x14ac:dyDescent="0.25">
      <c r="B4643" s="4"/>
    </row>
    <row r="4644" spans="2:2" x14ac:dyDescent="0.25">
      <c r="B4644" s="4"/>
    </row>
    <row r="4645" spans="2:2" x14ac:dyDescent="0.25">
      <c r="B4645" s="4"/>
    </row>
    <row r="4646" spans="2:2" x14ac:dyDescent="0.25">
      <c r="B4646" s="4"/>
    </row>
    <row r="4647" spans="2:2" x14ac:dyDescent="0.25">
      <c r="B4647" s="4"/>
    </row>
    <row r="4648" spans="2:2" x14ac:dyDescent="0.25">
      <c r="B4648" s="4"/>
    </row>
    <row r="4649" spans="2:2" x14ac:dyDescent="0.25">
      <c r="B4649" s="4"/>
    </row>
    <row r="4650" spans="2:2" x14ac:dyDescent="0.25">
      <c r="B4650" s="4"/>
    </row>
    <row r="4651" spans="2:2" x14ac:dyDescent="0.25">
      <c r="B4651" s="4"/>
    </row>
    <row r="4652" spans="2:2" x14ac:dyDescent="0.25">
      <c r="B4652" s="4"/>
    </row>
    <row r="4653" spans="2:2" x14ac:dyDescent="0.25">
      <c r="B4653" s="4"/>
    </row>
    <row r="4654" spans="2:2" x14ac:dyDescent="0.25">
      <c r="B4654" s="4"/>
    </row>
    <row r="4655" spans="2:2" x14ac:dyDescent="0.25">
      <c r="B4655" s="4"/>
    </row>
    <row r="4656" spans="2:2" x14ac:dyDescent="0.25">
      <c r="B4656" s="4"/>
    </row>
    <row r="4657" spans="2:2" x14ac:dyDescent="0.25">
      <c r="B4657" s="4"/>
    </row>
    <row r="4658" spans="2:2" x14ac:dyDescent="0.25">
      <c r="B4658" s="4"/>
    </row>
    <row r="4659" spans="2:2" x14ac:dyDescent="0.25">
      <c r="B4659" s="4"/>
    </row>
    <row r="4660" spans="2:2" x14ac:dyDescent="0.25">
      <c r="B4660" s="4"/>
    </row>
    <row r="4661" spans="2:2" x14ac:dyDescent="0.25">
      <c r="B4661" s="4"/>
    </row>
    <row r="4662" spans="2:2" x14ac:dyDescent="0.25">
      <c r="B4662" s="4"/>
    </row>
    <row r="4663" spans="2:2" x14ac:dyDescent="0.25">
      <c r="B4663" s="4"/>
    </row>
    <row r="4664" spans="2:2" x14ac:dyDescent="0.25">
      <c r="B4664" s="4"/>
    </row>
    <row r="4665" spans="2:2" x14ac:dyDescent="0.25">
      <c r="B4665" s="4"/>
    </row>
    <row r="4666" spans="2:2" x14ac:dyDescent="0.25">
      <c r="B4666" s="4"/>
    </row>
    <row r="4667" spans="2:2" x14ac:dyDescent="0.25">
      <c r="B4667" s="4"/>
    </row>
    <row r="4668" spans="2:2" x14ac:dyDescent="0.25">
      <c r="B4668" s="4"/>
    </row>
    <row r="4669" spans="2:2" x14ac:dyDescent="0.25">
      <c r="B4669" s="4"/>
    </row>
    <row r="4670" spans="2:2" x14ac:dyDescent="0.25">
      <c r="B4670" s="4"/>
    </row>
    <row r="4671" spans="2:2" x14ac:dyDescent="0.25">
      <c r="B4671" s="4"/>
    </row>
    <row r="4672" spans="2:2" x14ac:dyDescent="0.25">
      <c r="B4672" s="4"/>
    </row>
    <row r="4673" spans="2:2" x14ac:dyDescent="0.25">
      <c r="B4673" s="4"/>
    </row>
    <row r="4674" spans="2:2" x14ac:dyDescent="0.25">
      <c r="B4674" s="4"/>
    </row>
    <row r="4675" spans="2:2" x14ac:dyDescent="0.25">
      <c r="B4675" s="4"/>
    </row>
    <row r="4676" spans="2:2" x14ac:dyDescent="0.25">
      <c r="B4676" s="4"/>
    </row>
    <row r="4677" spans="2:2" x14ac:dyDescent="0.25">
      <c r="B4677" s="4"/>
    </row>
    <row r="4678" spans="2:2" x14ac:dyDescent="0.25">
      <c r="B4678" s="4"/>
    </row>
    <row r="4679" spans="2:2" x14ac:dyDescent="0.25">
      <c r="B4679" s="4"/>
    </row>
    <row r="4680" spans="2:2" x14ac:dyDescent="0.25">
      <c r="B4680" s="4"/>
    </row>
    <row r="4681" spans="2:2" x14ac:dyDescent="0.25">
      <c r="B4681" s="4"/>
    </row>
    <row r="4682" spans="2:2" x14ac:dyDescent="0.25">
      <c r="B4682" s="4"/>
    </row>
    <row r="4683" spans="2:2" x14ac:dyDescent="0.25">
      <c r="B4683" s="4"/>
    </row>
    <row r="4684" spans="2:2" x14ac:dyDescent="0.25">
      <c r="B4684" s="4"/>
    </row>
    <row r="4685" spans="2:2" x14ac:dyDescent="0.25">
      <c r="B4685" s="4"/>
    </row>
    <row r="4686" spans="2:2" x14ac:dyDescent="0.25">
      <c r="B4686" s="4"/>
    </row>
    <row r="4687" spans="2:2" x14ac:dyDescent="0.25">
      <c r="B4687" s="4"/>
    </row>
    <row r="4688" spans="2:2" x14ac:dyDescent="0.25">
      <c r="B4688" s="4"/>
    </row>
    <row r="4689" spans="2:2" x14ac:dyDescent="0.25">
      <c r="B4689" s="4"/>
    </row>
    <row r="4690" spans="2:2" x14ac:dyDescent="0.25">
      <c r="B4690" s="4"/>
    </row>
    <row r="4691" spans="2:2" x14ac:dyDescent="0.25">
      <c r="B4691" s="4"/>
    </row>
    <row r="4692" spans="2:2" x14ac:dyDescent="0.25">
      <c r="B4692" s="4"/>
    </row>
    <row r="4693" spans="2:2" x14ac:dyDescent="0.25">
      <c r="B4693" s="4"/>
    </row>
    <row r="4694" spans="2:2" x14ac:dyDescent="0.25">
      <c r="B4694" s="4"/>
    </row>
    <row r="4695" spans="2:2" x14ac:dyDescent="0.25">
      <c r="B4695" s="4"/>
    </row>
    <row r="4696" spans="2:2" x14ac:dyDescent="0.25">
      <c r="B4696" s="4"/>
    </row>
    <row r="4697" spans="2:2" x14ac:dyDescent="0.25">
      <c r="B4697" s="4"/>
    </row>
    <row r="4698" spans="2:2" x14ac:dyDescent="0.25">
      <c r="B4698" s="4"/>
    </row>
    <row r="4699" spans="2:2" x14ac:dyDescent="0.25">
      <c r="B4699" s="4"/>
    </row>
    <row r="4700" spans="2:2" x14ac:dyDescent="0.25">
      <c r="B4700" s="4"/>
    </row>
    <row r="4701" spans="2:2" x14ac:dyDescent="0.25">
      <c r="B4701" s="4"/>
    </row>
    <row r="4702" spans="2:2" x14ac:dyDescent="0.25">
      <c r="B4702" s="4"/>
    </row>
    <row r="4703" spans="2:2" x14ac:dyDescent="0.25">
      <c r="B4703" s="4"/>
    </row>
    <row r="4704" spans="2:2" x14ac:dyDescent="0.25">
      <c r="B4704" s="4"/>
    </row>
    <row r="4705" spans="2:2" x14ac:dyDescent="0.25">
      <c r="B4705" s="4"/>
    </row>
    <row r="4706" spans="2:2" x14ac:dyDescent="0.25">
      <c r="B4706" s="4"/>
    </row>
    <row r="4707" spans="2:2" x14ac:dyDescent="0.25">
      <c r="B4707" s="4"/>
    </row>
    <row r="4708" spans="2:2" x14ac:dyDescent="0.25">
      <c r="B4708" s="4"/>
    </row>
    <row r="4709" spans="2:2" x14ac:dyDescent="0.25">
      <c r="B4709" s="4"/>
    </row>
    <row r="4710" spans="2:2" x14ac:dyDescent="0.25">
      <c r="B4710" s="4"/>
    </row>
    <row r="4711" spans="2:2" x14ac:dyDescent="0.25">
      <c r="B4711" s="4"/>
    </row>
    <row r="4712" spans="2:2" x14ac:dyDescent="0.25">
      <c r="B4712" s="4"/>
    </row>
    <row r="4713" spans="2:2" x14ac:dyDescent="0.25">
      <c r="B4713" s="4"/>
    </row>
    <row r="4714" spans="2:2" x14ac:dyDescent="0.25">
      <c r="B4714" s="4"/>
    </row>
    <row r="4715" spans="2:2" x14ac:dyDescent="0.25">
      <c r="B4715" s="4"/>
    </row>
    <row r="4716" spans="2:2" x14ac:dyDescent="0.25">
      <c r="B4716" s="4"/>
    </row>
    <row r="4717" spans="2:2" x14ac:dyDescent="0.25">
      <c r="B4717" s="4"/>
    </row>
    <row r="4718" spans="2:2" x14ac:dyDescent="0.25">
      <c r="B4718" s="4"/>
    </row>
    <row r="4719" spans="2:2" x14ac:dyDescent="0.25">
      <c r="B4719" s="4"/>
    </row>
    <row r="4720" spans="2:2" x14ac:dyDescent="0.25">
      <c r="B4720" s="4"/>
    </row>
    <row r="4721" spans="2:2" x14ac:dyDescent="0.25">
      <c r="B4721" s="4"/>
    </row>
    <row r="4722" spans="2:2" x14ac:dyDescent="0.25">
      <c r="B4722" s="4"/>
    </row>
    <row r="4723" spans="2:2" x14ac:dyDescent="0.25">
      <c r="B4723" s="4"/>
    </row>
    <row r="4724" spans="2:2" x14ac:dyDescent="0.25">
      <c r="B4724" s="4"/>
    </row>
    <row r="4725" spans="2:2" x14ac:dyDescent="0.25">
      <c r="B4725" s="4"/>
    </row>
    <row r="4726" spans="2:2" x14ac:dyDescent="0.25">
      <c r="B4726" s="4"/>
    </row>
    <row r="4727" spans="2:2" x14ac:dyDescent="0.25">
      <c r="B4727" s="4"/>
    </row>
    <row r="4728" spans="2:2" x14ac:dyDescent="0.25">
      <c r="B4728" s="4"/>
    </row>
    <row r="4729" spans="2:2" x14ac:dyDescent="0.25">
      <c r="B4729" s="4"/>
    </row>
    <row r="4730" spans="2:2" x14ac:dyDescent="0.25">
      <c r="B4730" s="4"/>
    </row>
    <row r="4731" spans="2:2" x14ac:dyDescent="0.25">
      <c r="B4731" s="4"/>
    </row>
    <row r="4732" spans="2:2" x14ac:dyDescent="0.25">
      <c r="B4732" s="4"/>
    </row>
    <row r="4733" spans="2:2" x14ac:dyDescent="0.25">
      <c r="B4733" s="4"/>
    </row>
    <row r="4734" spans="2:2" x14ac:dyDescent="0.25">
      <c r="B4734" s="4"/>
    </row>
    <row r="4735" spans="2:2" x14ac:dyDescent="0.25">
      <c r="B4735" s="4"/>
    </row>
    <row r="4736" spans="2:2" x14ac:dyDescent="0.25">
      <c r="B4736" s="4"/>
    </row>
    <row r="4737" spans="2:2" x14ac:dyDescent="0.25">
      <c r="B4737" s="4"/>
    </row>
    <row r="4738" spans="2:2" x14ac:dyDescent="0.25">
      <c r="B4738" s="4"/>
    </row>
    <row r="4739" spans="2:2" x14ac:dyDescent="0.25">
      <c r="B4739" s="4"/>
    </row>
    <row r="4740" spans="2:2" x14ac:dyDescent="0.25">
      <c r="B4740" s="4"/>
    </row>
    <row r="4741" spans="2:2" x14ac:dyDescent="0.25">
      <c r="B4741" s="4"/>
    </row>
    <row r="4742" spans="2:2" x14ac:dyDescent="0.25">
      <c r="B4742" s="4"/>
    </row>
    <row r="4743" spans="2:2" x14ac:dyDescent="0.25">
      <c r="B4743" s="4"/>
    </row>
    <row r="4744" spans="2:2" x14ac:dyDescent="0.25">
      <c r="B4744" s="4"/>
    </row>
    <row r="4745" spans="2:2" x14ac:dyDescent="0.25">
      <c r="B4745" s="4"/>
    </row>
    <row r="4746" spans="2:2" x14ac:dyDescent="0.25">
      <c r="B4746" s="4"/>
    </row>
    <row r="4747" spans="2:2" x14ac:dyDescent="0.25">
      <c r="B4747" s="4"/>
    </row>
    <row r="4748" spans="2:2" x14ac:dyDescent="0.25">
      <c r="B4748" s="4"/>
    </row>
    <row r="4749" spans="2:2" x14ac:dyDescent="0.25">
      <c r="B4749" s="4"/>
    </row>
    <row r="4750" spans="2:2" x14ac:dyDescent="0.25">
      <c r="B4750" s="4"/>
    </row>
    <row r="4751" spans="2:2" x14ac:dyDescent="0.25">
      <c r="B4751" s="4"/>
    </row>
    <row r="4752" spans="2:2" x14ac:dyDescent="0.25">
      <c r="B4752" s="4"/>
    </row>
    <row r="4753" spans="2:2" x14ac:dyDescent="0.25">
      <c r="B4753" s="4"/>
    </row>
    <row r="4754" spans="2:2" x14ac:dyDescent="0.25">
      <c r="B4754" s="4"/>
    </row>
    <row r="4755" spans="2:2" x14ac:dyDescent="0.25">
      <c r="B4755" s="4"/>
    </row>
    <row r="4756" spans="2:2" x14ac:dyDescent="0.25">
      <c r="B4756" s="4"/>
    </row>
    <row r="4757" spans="2:2" x14ac:dyDescent="0.25">
      <c r="B4757" s="4"/>
    </row>
    <row r="4758" spans="2:2" x14ac:dyDescent="0.25">
      <c r="B4758" s="4"/>
    </row>
    <row r="4759" spans="2:2" x14ac:dyDescent="0.25">
      <c r="B4759" s="4"/>
    </row>
    <row r="4760" spans="2:2" x14ac:dyDescent="0.25">
      <c r="B4760" s="4"/>
    </row>
    <row r="4761" spans="2:2" x14ac:dyDescent="0.25">
      <c r="B4761" s="4"/>
    </row>
    <row r="4762" spans="2:2" x14ac:dyDescent="0.25">
      <c r="B4762" s="4"/>
    </row>
    <row r="4763" spans="2:2" x14ac:dyDescent="0.25">
      <c r="B4763" s="4"/>
    </row>
    <row r="4764" spans="2:2" x14ac:dyDescent="0.25">
      <c r="B4764" s="4"/>
    </row>
    <row r="4765" spans="2:2" x14ac:dyDescent="0.25">
      <c r="B4765" s="4"/>
    </row>
    <row r="4766" spans="2:2" x14ac:dyDescent="0.25">
      <c r="B4766" s="4"/>
    </row>
    <row r="4767" spans="2:2" x14ac:dyDescent="0.25">
      <c r="B4767" s="4"/>
    </row>
    <row r="4768" spans="2:2" x14ac:dyDescent="0.25">
      <c r="B4768" s="4"/>
    </row>
    <row r="4769" spans="2:2" x14ac:dyDescent="0.25">
      <c r="B4769" s="4"/>
    </row>
    <row r="4770" spans="2:2" x14ac:dyDescent="0.25">
      <c r="B4770" s="4"/>
    </row>
    <row r="4771" spans="2:2" x14ac:dyDescent="0.25">
      <c r="B4771" s="4"/>
    </row>
    <row r="4772" spans="2:2" x14ac:dyDescent="0.25">
      <c r="B4772" s="4"/>
    </row>
    <row r="4773" spans="2:2" x14ac:dyDescent="0.25">
      <c r="B4773" s="4"/>
    </row>
    <row r="4774" spans="2:2" x14ac:dyDescent="0.25">
      <c r="B4774" s="4"/>
    </row>
    <row r="4775" spans="2:2" x14ac:dyDescent="0.25">
      <c r="B4775" s="4"/>
    </row>
    <row r="4776" spans="2:2" x14ac:dyDescent="0.25">
      <c r="B4776" s="4"/>
    </row>
    <row r="4777" spans="2:2" x14ac:dyDescent="0.25">
      <c r="B4777" s="4"/>
    </row>
    <row r="4778" spans="2:2" x14ac:dyDescent="0.25">
      <c r="B4778" s="4"/>
    </row>
    <row r="4779" spans="2:2" x14ac:dyDescent="0.25">
      <c r="B4779" s="4"/>
    </row>
    <row r="4780" spans="2:2" x14ac:dyDescent="0.25">
      <c r="B4780" s="4"/>
    </row>
    <row r="4781" spans="2:2" x14ac:dyDescent="0.25">
      <c r="B4781" s="4"/>
    </row>
    <row r="4782" spans="2:2" x14ac:dyDescent="0.25">
      <c r="B4782" s="4"/>
    </row>
    <row r="4783" spans="2:2" x14ac:dyDescent="0.25">
      <c r="B4783" s="4"/>
    </row>
    <row r="4784" spans="2:2" x14ac:dyDescent="0.25">
      <c r="B4784" s="4"/>
    </row>
    <row r="4785" spans="2:2" x14ac:dyDescent="0.25">
      <c r="B4785" s="4"/>
    </row>
    <row r="4786" spans="2:2" x14ac:dyDescent="0.25">
      <c r="B4786" s="4"/>
    </row>
    <row r="4787" spans="2:2" x14ac:dyDescent="0.25">
      <c r="B4787" s="4"/>
    </row>
    <row r="4788" spans="2:2" x14ac:dyDescent="0.25">
      <c r="B4788" s="4"/>
    </row>
    <row r="4789" spans="2:2" x14ac:dyDescent="0.25">
      <c r="B4789" s="4"/>
    </row>
    <row r="4790" spans="2:2" x14ac:dyDescent="0.25">
      <c r="B4790" s="4"/>
    </row>
    <row r="4791" spans="2:2" x14ac:dyDescent="0.25">
      <c r="B4791" s="4"/>
    </row>
    <row r="4792" spans="2:2" x14ac:dyDescent="0.25">
      <c r="B4792" s="4"/>
    </row>
    <row r="4793" spans="2:2" x14ac:dyDescent="0.25">
      <c r="B4793" s="4"/>
    </row>
    <row r="4794" spans="2:2" x14ac:dyDescent="0.25">
      <c r="B4794" s="4"/>
    </row>
    <row r="4795" spans="2:2" x14ac:dyDescent="0.25">
      <c r="B4795" s="4"/>
    </row>
    <row r="4796" spans="2:2" x14ac:dyDescent="0.25">
      <c r="B4796" s="4"/>
    </row>
    <row r="4797" spans="2:2" x14ac:dyDescent="0.25">
      <c r="B4797" s="4"/>
    </row>
    <row r="4798" spans="2:2" x14ac:dyDescent="0.25">
      <c r="B4798" s="4"/>
    </row>
    <row r="4799" spans="2:2" x14ac:dyDescent="0.25">
      <c r="B4799" s="4"/>
    </row>
    <row r="4800" spans="2:2" x14ac:dyDescent="0.25">
      <c r="B4800" s="4"/>
    </row>
    <row r="4801" spans="2:2" x14ac:dyDescent="0.25">
      <c r="B4801" s="4"/>
    </row>
    <row r="4802" spans="2:2" x14ac:dyDescent="0.25">
      <c r="B4802" s="4"/>
    </row>
    <row r="4803" spans="2:2" x14ac:dyDescent="0.25">
      <c r="B4803" s="4"/>
    </row>
    <row r="4804" spans="2:2" x14ac:dyDescent="0.25">
      <c r="B4804" s="4"/>
    </row>
    <row r="4805" spans="2:2" x14ac:dyDescent="0.25">
      <c r="B4805" s="4"/>
    </row>
    <row r="4806" spans="2:2" x14ac:dyDescent="0.25">
      <c r="B4806" s="4"/>
    </row>
    <row r="4807" spans="2:2" x14ac:dyDescent="0.25">
      <c r="B4807" s="4"/>
    </row>
    <row r="4808" spans="2:2" x14ac:dyDescent="0.25">
      <c r="B4808" s="4"/>
    </row>
    <row r="4809" spans="2:2" x14ac:dyDescent="0.25">
      <c r="B4809" s="4"/>
    </row>
    <row r="4810" spans="2:2" x14ac:dyDescent="0.25">
      <c r="B4810" s="4"/>
    </row>
    <row r="4811" spans="2:2" x14ac:dyDescent="0.25">
      <c r="B4811" s="4"/>
    </row>
    <row r="4812" spans="2:2" x14ac:dyDescent="0.25">
      <c r="B4812" s="4"/>
    </row>
    <row r="4813" spans="2:2" x14ac:dyDescent="0.25">
      <c r="B4813" s="4"/>
    </row>
    <row r="4814" spans="2:2" x14ac:dyDescent="0.25">
      <c r="B4814" s="4"/>
    </row>
    <row r="4815" spans="2:2" x14ac:dyDescent="0.25">
      <c r="B4815" s="4"/>
    </row>
    <row r="4816" spans="2:2" x14ac:dyDescent="0.25">
      <c r="B4816" s="4"/>
    </row>
    <row r="4817" spans="2:2" x14ac:dyDescent="0.25">
      <c r="B4817" s="4"/>
    </row>
    <row r="4818" spans="2:2" x14ac:dyDescent="0.25">
      <c r="B4818" s="4"/>
    </row>
    <row r="4819" spans="2:2" x14ac:dyDescent="0.25">
      <c r="B4819" s="4"/>
    </row>
    <row r="4820" spans="2:2" x14ac:dyDescent="0.25">
      <c r="B4820" s="4"/>
    </row>
    <row r="4821" spans="2:2" x14ac:dyDescent="0.25">
      <c r="B4821" s="4"/>
    </row>
    <row r="4822" spans="2:2" x14ac:dyDescent="0.25">
      <c r="B4822" s="4"/>
    </row>
    <row r="4823" spans="2:2" x14ac:dyDescent="0.25">
      <c r="B4823" s="4"/>
    </row>
    <row r="4824" spans="2:2" x14ac:dyDescent="0.25">
      <c r="B4824" s="4"/>
    </row>
    <row r="4825" spans="2:2" x14ac:dyDescent="0.25">
      <c r="B4825" s="4"/>
    </row>
    <row r="4826" spans="2:2" x14ac:dyDescent="0.25">
      <c r="B4826" s="4"/>
    </row>
    <row r="4827" spans="2:2" x14ac:dyDescent="0.25">
      <c r="B4827" s="4"/>
    </row>
    <row r="4828" spans="2:2" x14ac:dyDescent="0.25">
      <c r="B4828" s="4"/>
    </row>
    <row r="4829" spans="2:2" x14ac:dyDescent="0.25">
      <c r="B4829" s="4"/>
    </row>
    <row r="4830" spans="2:2" x14ac:dyDescent="0.25">
      <c r="B4830" s="4"/>
    </row>
    <row r="4831" spans="2:2" x14ac:dyDescent="0.25">
      <c r="B4831" s="4"/>
    </row>
    <row r="4832" spans="2:2" x14ac:dyDescent="0.25">
      <c r="B4832" s="4"/>
    </row>
    <row r="4833" spans="2:2" x14ac:dyDescent="0.25">
      <c r="B4833" s="4"/>
    </row>
    <row r="4834" spans="2:2" x14ac:dyDescent="0.25">
      <c r="B4834" s="4"/>
    </row>
    <row r="4835" spans="2:2" x14ac:dyDescent="0.25">
      <c r="B4835" s="4"/>
    </row>
    <row r="4836" spans="2:2" x14ac:dyDescent="0.25">
      <c r="B4836" s="4"/>
    </row>
    <row r="4837" spans="2:2" x14ac:dyDescent="0.25">
      <c r="B4837" s="4"/>
    </row>
    <row r="4838" spans="2:2" x14ac:dyDescent="0.25">
      <c r="B4838" s="4"/>
    </row>
    <row r="4839" spans="2:2" x14ac:dyDescent="0.25">
      <c r="B4839" s="4"/>
    </row>
    <row r="4840" spans="2:2" x14ac:dyDescent="0.25">
      <c r="B4840" s="4"/>
    </row>
    <row r="4841" spans="2:2" x14ac:dyDescent="0.25">
      <c r="B4841" s="4"/>
    </row>
    <row r="4842" spans="2:2" x14ac:dyDescent="0.25">
      <c r="B4842" s="4"/>
    </row>
    <row r="4843" spans="2:2" x14ac:dyDescent="0.25">
      <c r="B4843" s="4"/>
    </row>
    <row r="4844" spans="2:2" x14ac:dyDescent="0.25">
      <c r="B4844" s="4"/>
    </row>
    <row r="4845" spans="2:2" x14ac:dyDescent="0.25">
      <c r="B4845" s="4"/>
    </row>
    <row r="4846" spans="2:2" x14ac:dyDescent="0.25">
      <c r="B4846" s="4"/>
    </row>
    <row r="4847" spans="2:2" x14ac:dyDescent="0.25">
      <c r="B4847" s="4"/>
    </row>
    <row r="4848" spans="2:2" x14ac:dyDescent="0.25">
      <c r="B4848" s="4"/>
    </row>
    <row r="4849" spans="2:2" x14ac:dyDescent="0.25">
      <c r="B4849" s="4"/>
    </row>
    <row r="4850" spans="2:2" x14ac:dyDescent="0.25">
      <c r="B4850" s="4"/>
    </row>
    <row r="4851" spans="2:2" x14ac:dyDescent="0.25">
      <c r="B4851" s="4"/>
    </row>
    <row r="4852" spans="2:2" x14ac:dyDescent="0.25">
      <c r="B4852" s="4"/>
    </row>
    <row r="4853" spans="2:2" x14ac:dyDescent="0.25">
      <c r="B4853" s="4"/>
    </row>
    <row r="4854" spans="2:2" x14ac:dyDescent="0.25">
      <c r="B4854" s="4"/>
    </row>
    <row r="4855" spans="2:2" x14ac:dyDescent="0.25">
      <c r="B4855" s="4"/>
    </row>
    <row r="4856" spans="2:2" x14ac:dyDescent="0.25">
      <c r="B4856" s="4"/>
    </row>
    <row r="4857" spans="2:2" x14ac:dyDescent="0.25">
      <c r="B4857" s="4"/>
    </row>
    <row r="4858" spans="2:2" x14ac:dyDescent="0.25">
      <c r="B4858" s="4"/>
    </row>
    <row r="4859" spans="2:2" x14ac:dyDescent="0.25">
      <c r="B4859" s="4"/>
    </row>
    <row r="4860" spans="2:2" x14ac:dyDescent="0.25">
      <c r="B4860" s="4"/>
    </row>
    <row r="4861" spans="2:2" x14ac:dyDescent="0.25">
      <c r="B4861" s="4"/>
    </row>
    <row r="4862" spans="2:2" x14ac:dyDescent="0.25">
      <c r="B4862" s="4"/>
    </row>
    <row r="4863" spans="2:2" x14ac:dyDescent="0.25">
      <c r="B4863" s="4"/>
    </row>
    <row r="4864" spans="2:2" x14ac:dyDescent="0.25">
      <c r="B4864" s="4"/>
    </row>
    <row r="4865" spans="2:2" x14ac:dyDescent="0.25">
      <c r="B4865" s="4"/>
    </row>
    <row r="4866" spans="2:2" x14ac:dyDescent="0.25">
      <c r="B4866" s="4"/>
    </row>
    <row r="4867" spans="2:2" x14ac:dyDescent="0.25">
      <c r="B4867" s="4"/>
    </row>
    <row r="4868" spans="2:2" x14ac:dyDescent="0.25">
      <c r="B4868" s="4"/>
    </row>
    <row r="4869" spans="2:2" x14ac:dyDescent="0.25">
      <c r="B4869" s="4"/>
    </row>
    <row r="4870" spans="2:2" x14ac:dyDescent="0.25">
      <c r="B4870" s="4"/>
    </row>
    <row r="4871" spans="2:2" x14ac:dyDescent="0.25">
      <c r="B4871" s="4"/>
    </row>
    <row r="4872" spans="2:2" x14ac:dyDescent="0.25">
      <c r="B4872" s="4"/>
    </row>
    <row r="4873" spans="2:2" x14ac:dyDescent="0.25">
      <c r="B4873" s="4"/>
    </row>
    <row r="4874" spans="2:2" x14ac:dyDescent="0.25">
      <c r="B4874" s="4"/>
    </row>
    <row r="4875" spans="2:2" x14ac:dyDescent="0.25">
      <c r="B4875" s="4"/>
    </row>
    <row r="4876" spans="2:2" x14ac:dyDescent="0.25">
      <c r="B4876" s="4"/>
    </row>
    <row r="4877" spans="2:2" x14ac:dyDescent="0.25">
      <c r="B4877" s="4"/>
    </row>
    <row r="4878" spans="2:2" x14ac:dyDescent="0.25">
      <c r="B4878" s="4"/>
    </row>
    <row r="4879" spans="2:2" x14ac:dyDescent="0.25">
      <c r="B4879" s="4"/>
    </row>
    <row r="4880" spans="2:2" x14ac:dyDescent="0.25">
      <c r="B4880" s="4"/>
    </row>
    <row r="4881" spans="2:2" x14ac:dyDescent="0.25">
      <c r="B4881" s="4"/>
    </row>
    <row r="4882" spans="2:2" x14ac:dyDescent="0.25">
      <c r="B4882" s="4"/>
    </row>
    <row r="4883" spans="2:2" x14ac:dyDescent="0.25">
      <c r="B4883" s="4"/>
    </row>
    <row r="4884" spans="2:2" x14ac:dyDescent="0.25">
      <c r="B4884" s="4"/>
    </row>
    <row r="4885" spans="2:2" x14ac:dyDescent="0.25">
      <c r="B4885" s="4"/>
    </row>
    <row r="4886" spans="2:2" x14ac:dyDescent="0.25">
      <c r="B4886" s="4"/>
    </row>
    <row r="4887" spans="2:2" x14ac:dyDescent="0.25">
      <c r="B4887" s="4"/>
    </row>
    <row r="4888" spans="2:2" x14ac:dyDescent="0.25">
      <c r="B4888" s="4"/>
    </row>
    <row r="4889" spans="2:2" x14ac:dyDescent="0.25">
      <c r="B4889" s="4"/>
    </row>
    <row r="4890" spans="2:2" x14ac:dyDescent="0.25">
      <c r="B4890" s="4"/>
    </row>
    <row r="4891" spans="2:2" x14ac:dyDescent="0.25">
      <c r="B4891" s="4"/>
    </row>
    <row r="4892" spans="2:2" x14ac:dyDescent="0.25">
      <c r="B4892" s="4"/>
    </row>
    <row r="4893" spans="2:2" x14ac:dyDescent="0.25">
      <c r="B4893" s="4"/>
    </row>
    <row r="4894" spans="2:2" x14ac:dyDescent="0.25">
      <c r="B4894" s="4"/>
    </row>
    <row r="4895" spans="2:2" x14ac:dyDescent="0.25">
      <c r="B4895" s="4"/>
    </row>
    <row r="4896" spans="2:2" x14ac:dyDescent="0.25">
      <c r="B4896" s="4"/>
    </row>
    <row r="4897" spans="2:2" x14ac:dyDescent="0.25">
      <c r="B4897" s="4"/>
    </row>
    <row r="4898" spans="2:2" x14ac:dyDescent="0.25">
      <c r="B4898" s="4"/>
    </row>
    <row r="4899" spans="2:2" x14ac:dyDescent="0.25">
      <c r="B4899" s="4"/>
    </row>
    <row r="4900" spans="2:2" x14ac:dyDescent="0.25">
      <c r="B4900" s="4"/>
    </row>
    <row r="4901" spans="2:2" x14ac:dyDescent="0.25">
      <c r="B4901" s="4"/>
    </row>
    <row r="4902" spans="2:2" x14ac:dyDescent="0.25">
      <c r="B4902" s="4"/>
    </row>
    <row r="4903" spans="2:2" x14ac:dyDescent="0.25">
      <c r="B4903" s="4"/>
    </row>
    <row r="4904" spans="2:2" x14ac:dyDescent="0.25">
      <c r="B4904" s="4"/>
    </row>
    <row r="4905" spans="2:2" x14ac:dyDescent="0.25">
      <c r="B4905" s="4"/>
    </row>
    <row r="4906" spans="2:2" x14ac:dyDescent="0.25">
      <c r="B4906" s="4"/>
    </row>
    <row r="4907" spans="2:2" x14ac:dyDescent="0.25">
      <c r="B4907" s="4"/>
    </row>
    <row r="4908" spans="2:2" x14ac:dyDescent="0.25">
      <c r="B4908" s="4"/>
    </row>
    <row r="4909" spans="2:2" x14ac:dyDescent="0.25">
      <c r="B4909" s="4"/>
    </row>
    <row r="4910" spans="2:2" x14ac:dyDescent="0.25">
      <c r="B4910" s="4"/>
    </row>
    <row r="4911" spans="2:2" x14ac:dyDescent="0.25">
      <c r="B4911" s="4"/>
    </row>
    <row r="4912" spans="2:2" x14ac:dyDescent="0.25">
      <c r="B4912" s="4"/>
    </row>
    <row r="4913" spans="2:2" x14ac:dyDescent="0.25">
      <c r="B4913" s="4"/>
    </row>
    <row r="4914" spans="2:2" x14ac:dyDescent="0.25">
      <c r="B4914" s="4"/>
    </row>
    <row r="4915" spans="2:2" x14ac:dyDescent="0.25">
      <c r="B4915" s="4"/>
    </row>
    <row r="4916" spans="2:2" x14ac:dyDescent="0.25">
      <c r="B4916" s="4"/>
    </row>
    <row r="4917" spans="2:2" x14ac:dyDescent="0.25">
      <c r="B4917" s="4"/>
    </row>
    <row r="4918" spans="2:2" x14ac:dyDescent="0.25">
      <c r="B4918" s="4"/>
    </row>
    <row r="4919" spans="2:2" x14ac:dyDescent="0.25">
      <c r="B4919" s="4"/>
    </row>
    <row r="4920" spans="2:2" x14ac:dyDescent="0.25">
      <c r="B4920" s="4"/>
    </row>
    <row r="4921" spans="2:2" x14ac:dyDescent="0.25">
      <c r="B4921" s="4"/>
    </row>
    <row r="4922" spans="2:2" x14ac:dyDescent="0.25">
      <c r="B4922" s="4"/>
    </row>
    <row r="4923" spans="2:2" x14ac:dyDescent="0.25">
      <c r="B4923" s="4"/>
    </row>
    <row r="4924" spans="2:2" x14ac:dyDescent="0.25">
      <c r="B4924" s="4"/>
    </row>
    <row r="4925" spans="2:2" x14ac:dyDescent="0.25">
      <c r="B4925" s="4"/>
    </row>
    <row r="4926" spans="2:2" x14ac:dyDescent="0.25">
      <c r="B4926" s="4"/>
    </row>
    <row r="4927" spans="2:2" x14ac:dyDescent="0.25">
      <c r="B4927" s="4"/>
    </row>
    <row r="4928" spans="2:2" x14ac:dyDescent="0.25">
      <c r="B4928" s="4"/>
    </row>
    <row r="4929" spans="2:2" x14ac:dyDescent="0.25">
      <c r="B4929" s="4"/>
    </row>
    <row r="4930" spans="2:2" x14ac:dyDescent="0.25">
      <c r="B4930" s="4"/>
    </row>
    <row r="4931" spans="2:2" x14ac:dyDescent="0.25">
      <c r="B4931" s="4"/>
    </row>
    <row r="4932" spans="2:2" x14ac:dyDescent="0.25">
      <c r="B4932" s="4"/>
    </row>
    <row r="4933" spans="2:2" x14ac:dyDescent="0.25">
      <c r="B4933" s="4"/>
    </row>
    <row r="4934" spans="2:2" x14ac:dyDescent="0.25">
      <c r="B4934" s="4"/>
    </row>
    <row r="4935" spans="2:2" x14ac:dyDescent="0.25">
      <c r="B4935" s="4"/>
    </row>
    <row r="4936" spans="2:2" x14ac:dyDescent="0.25">
      <c r="B4936" s="4"/>
    </row>
    <row r="4937" spans="2:2" x14ac:dyDescent="0.25">
      <c r="B4937" s="4"/>
    </row>
    <row r="4938" spans="2:2" x14ac:dyDescent="0.25">
      <c r="B4938" s="4"/>
    </row>
    <row r="4939" spans="2:2" x14ac:dyDescent="0.25">
      <c r="B4939" s="4"/>
    </row>
    <row r="4940" spans="2:2" x14ac:dyDescent="0.25">
      <c r="B4940" s="4"/>
    </row>
    <row r="4941" spans="2:2" x14ac:dyDescent="0.25">
      <c r="B4941" s="4"/>
    </row>
    <row r="4942" spans="2:2" x14ac:dyDescent="0.25">
      <c r="B4942" s="4"/>
    </row>
    <row r="4943" spans="2:2" x14ac:dyDescent="0.25">
      <c r="B4943" s="4"/>
    </row>
    <row r="4944" spans="2:2" x14ac:dyDescent="0.25">
      <c r="B4944" s="4"/>
    </row>
    <row r="4945" spans="2:2" x14ac:dyDescent="0.25">
      <c r="B4945" s="4"/>
    </row>
    <row r="4946" spans="2:2" x14ac:dyDescent="0.25">
      <c r="B4946" s="4"/>
    </row>
    <row r="4947" spans="2:2" x14ac:dyDescent="0.25">
      <c r="B4947" s="4"/>
    </row>
    <row r="4948" spans="2:2" x14ac:dyDescent="0.25">
      <c r="B4948" s="4"/>
    </row>
    <row r="4949" spans="2:2" x14ac:dyDescent="0.25">
      <c r="B4949" s="4"/>
    </row>
    <row r="4950" spans="2:2" x14ac:dyDescent="0.25">
      <c r="B4950" s="4"/>
    </row>
    <row r="4951" spans="2:2" x14ac:dyDescent="0.25">
      <c r="B4951" s="4"/>
    </row>
    <row r="4952" spans="2:2" x14ac:dyDescent="0.25">
      <c r="B4952" s="4"/>
    </row>
    <row r="4953" spans="2:2" x14ac:dyDescent="0.25">
      <c r="B4953" s="4"/>
    </row>
    <row r="4954" spans="2:2" x14ac:dyDescent="0.25">
      <c r="B4954" s="4"/>
    </row>
    <row r="4955" spans="2:2" x14ac:dyDescent="0.25">
      <c r="B4955" s="4"/>
    </row>
    <row r="4956" spans="2:2" x14ac:dyDescent="0.25">
      <c r="B4956" s="4"/>
    </row>
    <row r="4957" spans="2:2" x14ac:dyDescent="0.25">
      <c r="B4957" s="4"/>
    </row>
    <row r="4958" spans="2:2" x14ac:dyDescent="0.25">
      <c r="B4958" s="4"/>
    </row>
    <row r="4959" spans="2:2" x14ac:dyDescent="0.25">
      <c r="B4959" s="4"/>
    </row>
    <row r="4960" spans="2:2" x14ac:dyDescent="0.25">
      <c r="B4960" s="4"/>
    </row>
    <row r="4961" spans="2:2" x14ac:dyDescent="0.25">
      <c r="B4961" s="4"/>
    </row>
    <row r="4962" spans="2:2" x14ac:dyDescent="0.25">
      <c r="B4962" s="4"/>
    </row>
    <row r="4963" spans="2:2" x14ac:dyDescent="0.25">
      <c r="B4963" s="4"/>
    </row>
    <row r="4964" spans="2:2" x14ac:dyDescent="0.25">
      <c r="B4964" s="4"/>
    </row>
    <row r="4965" spans="2:2" x14ac:dyDescent="0.25">
      <c r="B4965" s="4"/>
    </row>
    <row r="4966" spans="2:2" x14ac:dyDescent="0.25">
      <c r="B4966" s="4"/>
    </row>
    <row r="4967" spans="2:2" x14ac:dyDescent="0.25">
      <c r="B4967" s="4"/>
    </row>
    <row r="4968" spans="2:2" x14ac:dyDescent="0.25">
      <c r="B4968" s="4"/>
    </row>
    <row r="4969" spans="2:2" x14ac:dyDescent="0.25">
      <c r="B4969" s="4"/>
    </row>
    <row r="4970" spans="2:2" x14ac:dyDescent="0.25">
      <c r="B4970" s="4"/>
    </row>
    <row r="4971" spans="2:2" x14ac:dyDescent="0.25">
      <c r="B4971" s="4"/>
    </row>
    <row r="4972" spans="2:2" x14ac:dyDescent="0.25">
      <c r="B4972" s="4"/>
    </row>
    <row r="4973" spans="2:2" x14ac:dyDescent="0.25">
      <c r="B4973" s="4"/>
    </row>
    <row r="4974" spans="2:2" x14ac:dyDescent="0.25">
      <c r="B4974" s="4"/>
    </row>
    <row r="4975" spans="2:2" x14ac:dyDescent="0.25">
      <c r="B4975" s="4"/>
    </row>
    <row r="4976" spans="2:2" x14ac:dyDescent="0.25">
      <c r="B4976" s="4"/>
    </row>
    <row r="4977" spans="2:2" x14ac:dyDescent="0.25">
      <c r="B4977" s="4"/>
    </row>
    <row r="4978" spans="2:2" x14ac:dyDescent="0.25">
      <c r="B4978" s="4"/>
    </row>
    <row r="4979" spans="2:2" x14ac:dyDescent="0.25">
      <c r="B4979" s="4"/>
    </row>
    <row r="4980" spans="2:2" x14ac:dyDescent="0.25">
      <c r="B4980" s="4"/>
    </row>
    <row r="4981" spans="2:2" x14ac:dyDescent="0.25">
      <c r="B4981" s="4"/>
    </row>
    <row r="4982" spans="2:2" x14ac:dyDescent="0.25">
      <c r="B4982" s="4"/>
    </row>
    <row r="4983" spans="2:2" x14ac:dyDescent="0.25">
      <c r="B4983" s="4"/>
    </row>
    <row r="4984" spans="2:2" x14ac:dyDescent="0.25">
      <c r="B4984" s="4"/>
    </row>
    <row r="4985" spans="2:2" x14ac:dyDescent="0.25">
      <c r="B4985" s="4"/>
    </row>
    <row r="4986" spans="2:2" x14ac:dyDescent="0.25">
      <c r="B4986" s="4"/>
    </row>
    <row r="4987" spans="2:2" x14ac:dyDescent="0.25">
      <c r="B4987" s="4"/>
    </row>
    <row r="4988" spans="2:2" x14ac:dyDescent="0.25">
      <c r="B4988" s="4"/>
    </row>
    <row r="4989" spans="2:2" x14ac:dyDescent="0.25">
      <c r="B4989" s="4"/>
    </row>
    <row r="4990" spans="2:2" x14ac:dyDescent="0.25">
      <c r="B4990" s="4"/>
    </row>
    <row r="4991" spans="2:2" x14ac:dyDescent="0.25">
      <c r="B4991" s="4"/>
    </row>
    <row r="4992" spans="2:2" x14ac:dyDescent="0.25">
      <c r="B4992" s="4"/>
    </row>
    <row r="4993" spans="2:2" x14ac:dyDescent="0.25">
      <c r="B4993" s="4"/>
    </row>
    <row r="4994" spans="2:2" x14ac:dyDescent="0.25">
      <c r="B4994" s="4"/>
    </row>
    <row r="4995" spans="2:2" x14ac:dyDescent="0.25">
      <c r="B4995" s="4"/>
    </row>
    <row r="4996" spans="2:2" x14ac:dyDescent="0.25">
      <c r="B4996" s="4"/>
    </row>
    <row r="4997" spans="2:2" x14ac:dyDescent="0.25">
      <c r="B4997" s="4"/>
    </row>
    <row r="4998" spans="2:2" x14ac:dyDescent="0.25">
      <c r="B4998" s="4"/>
    </row>
    <row r="4999" spans="2:2" x14ac:dyDescent="0.25">
      <c r="B4999" s="4"/>
    </row>
    <row r="5000" spans="2:2" x14ac:dyDescent="0.25">
      <c r="B5000" s="4"/>
    </row>
    <row r="5001" spans="2:2" x14ac:dyDescent="0.25">
      <c r="B5001" s="4"/>
    </row>
    <row r="5002" spans="2:2" x14ac:dyDescent="0.25">
      <c r="B5002" s="4"/>
    </row>
    <row r="5003" spans="2:2" x14ac:dyDescent="0.25">
      <c r="B5003" s="4"/>
    </row>
    <row r="5004" spans="2:2" x14ac:dyDescent="0.25">
      <c r="B5004" s="4"/>
    </row>
    <row r="5005" spans="2:2" x14ac:dyDescent="0.25">
      <c r="B5005" s="4"/>
    </row>
    <row r="5006" spans="2:2" x14ac:dyDescent="0.25">
      <c r="B5006" s="4"/>
    </row>
    <row r="5007" spans="2:2" x14ac:dyDescent="0.25">
      <c r="B5007" s="4"/>
    </row>
    <row r="5008" spans="2:2" x14ac:dyDescent="0.25">
      <c r="B5008" s="4"/>
    </row>
    <row r="5009" spans="2:2" x14ac:dyDescent="0.25">
      <c r="B5009" s="4"/>
    </row>
    <row r="5010" spans="2:2" x14ac:dyDescent="0.25">
      <c r="B5010" s="4"/>
    </row>
    <row r="5011" spans="2:2" x14ac:dyDescent="0.25">
      <c r="B5011" s="4"/>
    </row>
    <row r="5012" spans="2:2" x14ac:dyDescent="0.25">
      <c r="B5012" s="4"/>
    </row>
    <row r="5013" spans="2:2" x14ac:dyDescent="0.25">
      <c r="B5013" s="4"/>
    </row>
    <row r="5014" spans="2:2" x14ac:dyDescent="0.25">
      <c r="B5014" s="4"/>
    </row>
    <row r="5015" spans="2:2" x14ac:dyDescent="0.25">
      <c r="B5015" s="4"/>
    </row>
    <row r="5016" spans="2:2" x14ac:dyDescent="0.25">
      <c r="B5016" s="4"/>
    </row>
    <row r="5017" spans="2:2" x14ac:dyDescent="0.25">
      <c r="B5017" s="4"/>
    </row>
    <row r="5018" spans="2:2" x14ac:dyDescent="0.25">
      <c r="B5018" s="4"/>
    </row>
    <row r="5019" spans="2:2" x14ac:dyDescent="0.25">
      <c r="B5019" s="4"/>
    </row>
    <row r="5020" spans="2:2" x14ac:dyDescent="0.25">
      <c r="B5020" s="4"/>
    </row>
    <row r="5021" spans="2:2" x14ac:dyDescent="0.25">
      <c r="B5021" s="4"/>
    </row>
    <row r="5022" spans="2:2" x14ac:dyDescent="0.25">
      <c r="B5022" s="4"/>
    </row>
    <row r="5023" spans="2:2" x14ac:dyDescent="0.25">
      <c r="B5023" s="4"/>
    </row>
    <row r="5024" spans="2:2" x14ac:dyDescent="0.25">
      <c r="B5024" s="4"/>
    </row>
    <row r="5025" spans="2:2" x14ac:dyDescent="0.25">
      <c r="B5025" s="4"/>
    </row>
    <row r="5026" spans="2:2" x14ac:dyDescent="0.25">
      <c r="B5026" s="4"/>
    </row>
    <row r="5027" spans="2:2" x14ac:dyDescent="0.25">
      <c r="B5027" s="4"/>
    </row>
    <row r="5028" spans="2:2" x14ac:dyDescent="0.25">
      <c r="B5028" s="4"/>
    </row>
    <row r="5029" spans="2:2" x14ac:dyDescent="0.25">
      <c r="B5029" s="4"/>
    </row>
    <row r="5030" spans="2:2" x14ac:dyDescent="0.25">
      <c r="B5030" s="4"/>
    </row>
    <row r="5031" spans="2:2" x14ac:dyDescent="0.25">
      <c r="B5031" s="4"/>
    </row>
    <row r="5032" spans="2:2" x14ac:dyDescent="0.25">
      <c r="B5032" s="4"/>
    </row>
    <row r="5033" spans="2:2" x14ac:dyDescent="0.25">
      <c r="B5033" s="4"/>
    </row>
    <row r="5034" spans="2:2" x14ac:dyDescent="0.25">
      <c r="B5034" s="4"/>
    </row>
    <row r="5035" spans="2:2" x14ac:dyDescent="0.25">
      <c r="B5035" s="4"/>
    </row>
    <row r="5036" spans="2:2" x14ac:dyDescent="0.25">
      <c r="B5036" s="4"/>
    </row>
    <row r="5037" spans="2:2" x14ac:dyDescent="0.25">
      <c r="B5037" s="4"/>
    </row>
    <row r="5038" spans="2:2" x14ac:dyDescent="0.25">
      <c r="B5038" s="4"/>
    </row>
    <row r="5039" spans="2:2" x14ac:dyDescent="0.25">
      <c r="B5039" s="4"/>
    </row>
    <row r="5040" spans="2:2" x14ac:dyDescent="0.25">
      <c r="B5040" s="4"/>
    </row>
    <row r="5041" spans="2:2" x14ac:dyDescent="0.25">
      <c r="B5041" s="4"/>
    </row>
    <row r="5042" spans="2:2" x14ac:dyDescent="0.25">
      <c r="B5042" s="4"/>
    </row>
    <row r="5043" spans="2:2" x14ac:dyDescent="0.25">
      <c r="B5043" s="4"/>
    </row>
    <row r="5044" spans="2:2" x14ac:dyDescent="0.25">
      <c r="B5044" s="4"/>
    </row>
    <row r="5045" spans="2:2" x14ac:dyDescent="0.25">
      <c r="B5045" s="4"/>
    </row>
    <row r="5046" spans="2:2" x14ac:dyDescent="0.25">
      <c r="B5046" s="4"/>
    </row>
    <row r="5047" spans="2:2" x14ac:dyDescent="0.25">
      <c r="B5047" s="4"/>
    </row>
    <row r="5048" spans="2:2" x14ac:dyDescent="0.25">
      <c r="B5048" s="4"/>
    </row>
    <row r="5049" spans="2:2" x14ac:dyDescent="0.25">
      <c r="B5049" s="4"/>
    </row>
    <row r="5050" spans="2:2" x14ac:dyDescent="0.25">
      <c r="B5050" s="4"/>
    </row>
    <row r="5051" spans="2:2" x14ac:dyDescent="0.25">
      <c r="B5051" s="4"/>
    </row>
    <row r="5052" spans="2:2" x14ac:dyDescent="0.25">
      <c r="B5052" s="4"/>
    </row>
    <row r="5053" spans="2:2" x14ac:dyDescent="0.25">
      <c r="B5053" s="4"/>
    </row>
    <row r="5054" spans="2:2" x14ac:dyDescent="0.25">
      <c r="B5054" s="4"/>
    </row>
    <row r="5055" spans="2:2" x14ac:dyDescent="0.25">
      <c r="B5055" s="4"/>
    </row>
    <row r="5056" spans="2:2" x14ac:dyDescent="0.25">
      <c r="B5056" s="4"/>
    </row>
    <row r="5057" spans="2:2" x14ac:dyDescent="0.25">
      <c r="B5057" s="4"/>
    </row>
    <row r="5058" spans="2:2" x14ac:dyDescent="0.25">
      <c r="B5058" s="4"/>
    </row>
    <row r="5059" spans="2:2" x14ac:dyDescent="0.25">
      <c r="B5059" s="4"/>
    </row>
    <row r="5060" spans="2:2" x14ac:dyDescent="0.25">
      <c r="B5060" s="4"/>
    </row>
    <row r="5061" spans="2:2" x14ac:dyDescent="0.25">
      <c r="B5061" s="4"/>
    </row>
    <row r="5062" spans="2:2" x14ac:dyDescent="0.25">
      <c r="B5062" s="4"/>
    </row>
    <row r="5063" spans="2:2" x14ac:dyDescent="0.25">
      <c r="B5063" s="4"/>
    </row>
    <row r="5064" spans="2:2" x14ac:dyDescent="0.25">
      <c r="B5064" s="4"/>
    </row>
    <row r="5065" spans="2:2" x14ac:dyDescent="0.25">
      <c r="B5065" s="4"/>
    </row>
    <row r="5066" spans="2:2" x14ac:dyDescent="0.25">
      <c r="B5066" s="4"/>
    </row>
    <row r="5067" spans="2:2" x14ac:dyDescent="0.25">
      <c r="B5067" s="4"/>
    </row>
    <row r="5068" spans="2:2" x14ac:dyDescent="0.25">
      <c r="B5068" s="4"/>
    </row>
    <row r="5069" spans="2:2" x14ac:dyDescent="0.25">
      <c r="B5069" s="4"/>
    </row>
    <row r="5070" spans="2:2" x14ac:dyDescent="0.25">
      <c r="B5070" s="4"/>
    </row>
    <row r="5071" spans="2:2" x14ac:dyDescent="0.25">
      <c r="B5071" s="4"/>
    </row>
    <row r="5072" spans="2:2" x14ac:dyDescent="0.25">
      <c r="B5072" s="4"/>
    </row>
    <row r="5073" spans="2:2" x14ac:dyDescent="0.25">
      <c r="B5073" s="4"/>
    </row>
    <row r="5074" spans="2:2" x14ac:dyDescent="0.25">
      <c r="B5074" s="4"/>
    </row>
    <row r="5075" spans="2:2" x14ac:dyDescent="0.25">
      <c r="B5075" s="4"/>
    </row>
    <row r="5076" spans="2:2" x14ac:dyDescent="0.25">
      <c r="B5076" s="4"/>
    </row>
    <row r="5077" spans="2:2" x14ac:dyDescent="0.25">
      <c r="B5077" s="4"/>
    </row>
    <row r="5078" spans="2:2" x14ac:dyDescent="0.25">
      <c r="B5078" s="4"/>
    </row>
    <row r="5079" spans="2:2" x14ac:dyDescent="0.25">
      <c r="B5079" s="4"/>
    </row>
    <row r="5080" spans="2:2" x14ac:dyDescent="0.25">
      <c r="B5080" s="4"/>
    </row>
    <row r="5081" spans="2:2" x14ac:dyDescent="0.25">
      <c r="B5081" s="4"/>
    </row>
    <row r="5082" spans="2:2" x14ac:dyDescent="0.25">
      <c r="B5082" s="4"/>
    </row>
    <row r="5083" spans="2:2" x14ac:dyDescent="0.25">
      <c r="B5083" s="4"/>
    </row>
    <row r="5084" spans="2:2" x14ac:dyDescent="0.25">
      <c r="B5084" s="4"/>
    </row>
    <row r="5085" spans="2:2" x14ac:dyDescent="0.25">
      <c r="B5085" s="4"/>
    </row>
    <row r="5086" spans="2:2" x14ac:dyDescent="0.25">
      <c r="B5086" s="4"/>
    </row>
    <row r="5087" spans="2:2" x14ac:dyDescent="0.25">
      <c r="B5087" s="4"/>
    </row>
    <row r="5088" spans="2:2" x14ac:dyDescent="0.25">
      <c r="B5088" s="4"/>
    </row>
    <row r="5089" spans="2:2" x14ac:dyDescent="0.25">
      <c r="B5089" s="4"/>
    </row>
    <row r="5090" spans="2:2" x14ac:dyDescent="0.25">
      <c r="B5090" s="4"/>
    </row>
    <row r="5091" spans="2:2" x14ac:dyDescent="0.25">
      <c r="B5091" s="4"/>
    </row>
    <row r="5092" spans="2:2" x14ac:dyDescent="0.25">
      <c r="B5092" s="4"/>
    </row>
    <row r="5093" spans="2:2" x14ac:dyDescent="0.25">
      <c r="B5093" s="4"/>
    </row>
    <row r="5094" spans="2:2" x14ac:dyDescent="0.25">
      <c r="B5094" s="4"/>
    </row>
    <row r="5095" spans="2:2" x14ac:dyDescent="0.25">
      <c r="B5095" s="4"/>
    </row>
    <row r="5096" spans="2:2" x14ac:dyDescent="0.25">
      <c r="B5096" s="4"/>
    </row>
    <row r="5097" spans="2:2" x14ac:dyDescent="0.25">
      <c r="B5097" s="4"/>
    </row>
    <row r="5098" spans="2:2" x14ac:dyDescent="0.25">
      <c r="B5098" s="4"/>
    </row>
    <row r="5099" spans="2:2" x14ac:dyDescent="0.25">
      <c r="B5099" s="4"/>
    </row>
    <row r="5100" spans="2:2" x14ac:dyDescent="0.25">
      <c r="B5100" s="4"/>
    </row>
    <row r="5101" spans="2:2" x14ac:dyDescent="0.25">
      <c r="B5101" s="4"/>
    </row>
    <row r="5102" spans="2:2" x14ac:dyDescent="0.25">
      <c r="B5102" s="4"/>
    </row>
    <row r="5103" spans="2:2" x14ac:dyDescent="0.25">
      <c r="B5103" s="4"/>
    </row>
    <row r="5104" spans="2:2" x14ac:dyDescent="0.25">
      <c r="B5104" s="4"/>
    </row>
    <row r="5105" spans="2:2" x14ac:dyDescent="0.25">
      <c r="B5105" s="4"/>
    </row>
    <row r="5106" spans="2:2" x14ac:dyDescent="0.25">
      <c r="B5106" s="4"/>
    </row>
    <row r="5107" spans="2:2" x14ac:dyDescent="0.25">
      <c r="B5107" s="4"/>
    </row>
    <row r="5108" spans="2:2" x14ac:dyDescent="0.25">
      <c r="B5108" s="4"/>
    </row>
    <row r="5109" spans="2:2" x14ac:dyDescent="0.25">
      <c r="B5109" s="4"/>
    </row>
    <row r="5110" spans="2:2" x14ac:dyDescent="0.25">
      <c r="B5110" s="4"/>
    </row>
    <row r="5111" spans="2:2" x14ac:dyDescent="0.25">
      <c r="B5111" s="4"/>
    </row>
    <row r="5112" spans="2:2" x14ac:dyDescent="0.25">
      <c r="B5112" s="4"/>
    </row>
    <row r="5113" spans="2:2" x14ac:dyDescent="0.25">
      <c r="B5113" s="4"/>
    </row>
    <row r="5114" spans="2:2" x14ac:dyDescent="0.25">
      <c r="B5114" s="4"/>
    </row>
    <row r="5115" spans="2:2" x14ac:dyDescent="0.25">
      <c r="B5115" s="4"/>
    </row>
    <row r="5116" spans="2:2" x14ac:dyDescent="0.25">
      <c r="B5116" s="4"/>
    </row>
    <row r="5117" spans="2:2" x14ac:dyDescent="0.25">
      <c r="B5117" s="4"/>
    </row>
    <row r="5118" spans="2:2" x14ac:dyDescent="0.25">
      <c r="B5118" s="4"/>
    </row>
    <row r="5119" spans="2:2" x14ac:dyDescent="0.25">
      <c r="B5119" s="4"/>
    </row>
    <row r="5120" spans="2:2" x14ac:dyDescent="0.25">
      <c r="B5120" s="4"/>
    </row>
    <row r="5121" spans="2:2" x14ac:dyDescent="0.25">
      <c r="B5121" s="4"/>
    </row>
    <row r="5122" spans="2:2" x14ac:dyDescent="0.25">
      <c r="B5122" s="4"/>
    </row>
    <row r="5123" spans="2:2" x14ac:dyDescent="0.25">
      <c r="B5123" s="4"/>
    </row>
    <row r="5124" spans="2:2" x14ac:dyDescent="0.25">
      <c r="B5124" s="4"/>
    </row>
    <row r="5125" spans="2:2" x14ac:dyDescent="0.25">
      <c r="B5125" s="4"/>
    </row>
    <row r="5126" spans="2:2" x14ac:dyDescent="0.25">
      <c r="B5126" s="4"/>
    </row>
    <row r="5127" spans="2:2" x14ac:dyDescent="0.25">
      <c r="B5127" s="4"/>
    </row>
    <row r="5128" spans="2:2" x14ac:dyDescent="0.25">
      <c r="B5128" s="4"/>
    </row>
    <row r="5129" spans="2:2" x14ac:dyDescent="0.25">
      <c r="B5129" s="4"/>
    </row>
    <row r="5130" spans="2:2" x14ac:dyDescent="0.25">
      <c r="B5130" s="4"/>
    </row>
    <row r="5131" spans="2:2" x14ac:dyDescent="0.25">
      <c r="B5131" s="4"/>
    </row>
    <row r="5132" spans="2:2" x14ac:dyDescent="0.25">
      <c r="B5132" s="4"/>
    </row>
    <row r="5133" spans="2:2" x14ac:dyDescent="0.25">
      <c r="B5133" s="4"/>
    </row>
    <row r="5134" spans="2:2" x14ac:dyDescent="0.25">
      <c r="B5134" s="4"/>
    </row>
    <row r="5135" spans="2:2" x14ac:dyDescent="0.25">
      <c r="B5135" s="4"/>
    </row>
    <row r="5136" spans="2:2" x14ac:dyDescent="0.25">
      <c r="B5136" s="4"/>
    </row>
    <row r="5137" spans="2:2" x14ac:dyDescent="0.25">
      <c r="B5137" s="4"/>
    </row>
    <row r="5138" spans="2:2" x14ac:dyDescent="0.25">
      <c r="B5138" s="4"/>
    </row>
    <row r="5139" spans="2:2" x14ac:dyDescent="0.25">
      <c r="B5139" s="4"/>
    </row>
    <row r="5140" spans="2:2" x14ac:dyDescent="0.25">
      <c r="B5140" s="4"/>
    </row>
    <row r="5141" spans="2:2" x14ac:dyDescent="0.25">
      <c r="B5141" s="4"/>
    </row>
    <row r="5142" spans="2:2" x14ac:dyDescent="0.25">
      <c r="B5142" s="4"/>
    </row>
    <row r="5143" spans="2:2" x14ac:dyDescent="0.25">
      <c r="B5143" s="4"/>
    </row>
    <row r="5144" spans="2:2" x14ac:dyDescent="0.25">
      <c r="B5144" s="4"/>
    </row>
    <row r="5145" spans="2:2" x14ac:dyDescent="0.25">
      <c r="B5145" s="4"/>
    </row>
    <row r="5146" spans="2:2" x14ac:dyDescent="0.25">
      <c r="B5146" s="4"/>
    </row>
    <row r="5147" spans="2:2" x14ac:dyDescent="0.25">
      <c r="B5147" s="4"/>
    </row>
    <row r="5148" spans="2:2" x14ac:dyDescent="0.25">
      <c r="B5148" s="4"/>
    </row>
    <row r="5149" spans="2:2" x14ac:dyDescent="0.25">
      <c r="B5149" s="4"/>
    </row>
    <row r="5150" spans="2:2" x14ac:dyDescent="0.25">
      <c r="B5150" s="4"/>
    </row>
    <row r="5151" spans="2:2" x14ac:dyDescent="0.25">
      <c r="B5151" s="4"/>
    </row>
    <row r="5152" spans="2:2" x14ac:dyDescent="0.25">
      <c r="B5152" s="4"/>
    </row>
    <row r="5153" spans="2:2" x14ac:dyDescent="0.25">
      <c r="B5153" s="4"/>
    </row>
    <row r="5154" spans="2:2" x14ac:dyDescent="0.25">
      <c r="B5154" s="4"/>
    </row>
    <row r="5155" spans="2:2" x14ac:dyDescent="0.25">
      <c r="B5155" s="4"/>
    </row>
    <row r="5156" spans="2:2" x14ac:dyDescent="0.25">
      <c r="B5156" s="4"/>
    </row>
    <row r="5157" spans="2:2" x14ac:dyDescent="0.25">
      <c r="B5157" s="4"/>
    </row>
    <row r="5158" spans="2:2" x14ac:dyDescent="0.25">
      <c r="B5158" s="4"/>
    </row>
    <row r="5159" spans="2:2" x14ac:dyDescent="0.25">
      <c r="B5159" s="4"/>
    </row>
    <row r="5160" spans="2:2" x14ac:dyDescent="0.25">
      <c r="B5160" s="4"/>
    </row>
    <row r="5161" spans="2:2" x14ac:dyDescent="0.25">
      <c r="B5161" s="4"/>
    </row>
    <row r="5162" spans="2:2" x14ac:dyDescent="0.25">
      <c r="B5162" s="4"/>
    </row>
    <row r="5163" spans="2:2" x14ac:dyDescent="0.25">
      <c r="B5163" s="4"/>
    </row>
    <row r="5164" spans="2:2" x14ac:dyDescent="0.25">
      <c r="B5164" s="4"/>
    </row>
    <row r="5165" spans="2:2" x14ac:dyDescent="0.25">
      <c r="B5165" s="4"/>
    </row>
    <row r="5166" spans="2:2" x14ac:dyDescent="0.25">
      <c r="B5166" s="4"/>
    </row>
    <row r="5167" spans="2:2" x14ac:dyDescent="0.25">
      <c r="B5167" s="4"/>
    </row>
    <row r="5168" spans="2:2" x14ac:dyDescent="0.25">
      <c r="B5168" s="4"/>
    </row>
    <row r="5169" spans="2:2" x14ac:dyDescent="0.25">
      <c r="B5169" s="4"/>
    </row>
    <row r="5170" spans="2:2" x14ac:dyDescent="0.25">
      <c r="B5170" s="4"/>
    </row>
    <row r="5171" spans="2:2" x14ac:dyDescent="0.25">
      <c r="B5171" s="4"/>
    </row>
    <row r="5172" spans="2:2" x14ac:dyDescent="0.25">
      <c r="B5172" s="4"/>
    </row>
    <row r="5173" spans="2:2" x14ac:dyDescent="0.25">
      <c r="B5173" s="4"/>
    </row>
    <row r="5174" spans="2:2" x14ac:dyDescent="0.25">
      <c r="B5174" s="4"/>
    </row>
    <row r="5175" spans="2:2" x14ac:dyDescent="0.25">
      <c r="B5175" s="4"/>
    </row>
    <row r="5176" spans="2:2" x14ac:dyDescent="0.25">
      <c r="B5176" s="4"/>
    </row>
    <row r="5177" spans="2:2" x14ac:dyDescent="0.25">
      <c r="B5177" s="4"/>
    </row>
    <row r="5178" spans="2:2" x14ac:dyDescent="0.25">
      <c r="B5178" s="4"/>
    </row>
    <row r="5179" spans="2:2" x14ac:dyDescent="0.25">
      <c r="B5179" s="4"/>
    </row>
    <row r="5180" spans="2:2" x14ac:dyDescent="0.25">
      <c r="B5180" s="4"/>
    </row>
    <row r="5181" spans="2:2" x14ac:dyDescent="0.25">
      <c r="B5181" s="4"/>
    </row>
    <row r="5182" spans="2:2" x14ac:dyDescent="0.25">
      <c r="B5182" s="4"/>
    </row>
    <row r="5183" spans="2:2" x14ac:dyDescent="0.25">
      <c r="B5183" s="4"/>
    </row>
    <row r="5184" spans="2:2" x14ac:dyDescent="0.25">
      <c r="B5184" s="4"/>
    </row>
    <row r="5185" spans="2:2" x14ac:dyDescent="0.25">
      <c r="B5185" s="4"/>
    </row>
    <row r="5186" spans="2:2" x14ac:dyDescent="0.25">
      <c r="B5186" s="4"/>
    </row>
    <row r="5187" spans="2:2" x14ac:dyDescent="0.25">
      <c r="B5187" s="4"/>
    </row>
    <row r="5188" spans="2:2" x14ac:dyDescent="0.25">
      <c r="B5188" s="4"/>
    </row>
    <row r="5189" spans="2:2" x14ac:dyDescent="0.25">
      <c r="B5189" s="4"/>
    </row>
    <row r="5190" spans="2:2" x14ac:dyDescent="0.25">
      <c r="B5190" s="4"/>
    </row>
    <row r="5191" spans="2:2" x14ac:dyDescent="0.25">
      <c r="B5191" s="4"/>
    </row>
    <row r="5192" spans="2:2" x14ac:dyDescent="0.25">
      <c r="B5192" s="4"/>
    </row>
    <row r="5193" spans="2:2" x14ac:dyDescent="0.25">
      <c r="B5193" s="4"/>
    </row>
    <row r="5194" spans="2:2" x14ac:dyDescent="0.25">
      <c r="B5194" s="4"/>
    </row>
    <row r="5195" spans="2:2" x14ac:dyDescent="0.25">
      <c r="B5195" s="4"/>
    </row>
    <row r="5196" spans="2:2" x14ac:dyDescent="0.25">
      <c r="B5196" s="4"/>
    </row>
    <row r="5197" spans="2:2" x14ac:dyDescent="0.25">
      <c r="B5197" s="4"/>
    </row>
    <row r="5198" spans="2:2" x14ac:dyDescent="0.25">
      <c r="B5198" s="4"/>
    </row>
    <row r="5199" spans="2:2" x14ac:dyDescent="0.25">
      <c r="B5199" s="4"/>
    </row>
    <row r="5200" spans="2:2" x14ac:dyDescent="0.25">
      <c r="B5200" s="4"/>
    </row>
    <row r="5201" spans="2:2" x14ac:dyDescent="0.25">
      <c r="B5201" s="4"/>
    </row>
    <row r="5202" spans="2:2" x14ac:dyDescent="0.25">
      <c r="B5202" s="4"/>
    </row>
    <row r="5203" spans="2:2" x14ac:dyDescent="0.25">
      <c r="B5203" s="4"/>
    </row>
    <row r="5204" spans="2:2" x14ac:dyDescent="0.25">
      <c r="B5204" s="4"/>
    </row>
    <row r="5205" spans="2:2" x14ac:dyDescent="0.25">
      <c r="B5205" s="4"/>
    </row>
    <row r="5206" spans="2:2" x14ac:dyDescent="0.25">
      <c r="B5206" s="4"/>
    </row>
    <row r="5207" spans="2:2" x14ac:dyDescent="0.25">
      <c r="B5207" s="4"/>
    </row>
    <row r="5208" spans="2:2" x14ac:dyDescent="0.25">
      <c r="B5208" s="4"/>
    </row>
    <row r="5209" spans="2:2" x14ac:dyDescent="0.25">
      <c r="B5209" s="4"/>
    </row>
    <row r="5210" spans="2:2" x14ac:dyDescent="0.25">
      <c r="B5210" s="4"/>
    </row>
    <row r="5211" spans="2:2" x14ac:dyDescent="0.25">
      <c r="B5211" s="4"/>
    </row>
    <row r="5212" spans="2:2" x14ac:dyDescent="0.25">
      <c r="B5212" s="4"/>
    </row>
    <row r="5213" spans="2:2" x14ac:dyDescent="0.25">
      <c r="B5213" s="4"/>
    </row>
    <row r="5214" spans="2:2" x14ac:dyDescent="0.25">
      <c r="B5214" s="4"/>
    </row>
    <row r="5215" spans="2:2" x14ac:dyDescent="0.25">
      <c r="B5215" s="4"/>
    </row>
    <row r="5216" spans="2:2" x14ac:dyDescent="0.25">
      <c r="B5216" s="4"/>
    </row>
    <row r="5217" spans="2:2" x14ac:dyDescent="0.25">
      <c r="B5217" s="4"/>
    </row>
    <row r="5218" spans="2:2" x14ac:dyDescent="0.25">
      <c r="B5218" s="4"/>
    </row>
    <row r="5219" spans="2:2" x14ac:dyDescent="0.25">
      <c r="B5219" s="4"/>
    </row>
    <row r="5220" spans="2:2" x14ac:dyDescent="0.25">
      <c r="B5220" s="4"/>
    </row>
    <row r="5221" spans="2:2" x14ac:dyDescent="0.25">
      <c r="B5221" s="4"/>
    </row>
    <row r="5222" spans="2:2" x14ac:dyDescent="0.25">
      <c r="B5222" s="4"/>
    </row>
    <row r="5223" spans="2:2" x14ac:dyDescent="0.25">
      <c r="B5223" s="4"/>
    </row>
    <row r="5224" spans="2:2" x14ac:dyDescent="0.25">
      <c r="B5224" s="4"/>
    </row>
    <row r="5225" spans="2:2" x14ac:dyDescent="0.25">
      <c r="B5225" s="4"/>
    </row>
    <row r="5226" spans="2:2" x14ac:dyDescent="0.25">
      <c r="B5226" s="4"/>
    </row>
    <row r="5227" spans="2:2" x14ac:dyDescent="0.25">
      <c r="B5227" s="4"/>
    </row>
    <row r="5228" spans="2:2" x14ac:dyDescent="0.25">
      <c r="B5228" s="4"/>
    </row>
    <row r="5229" spans="2:2" x14ac:dyDescent="0.25">
      <c r="B5229" s="4"/>
    </row>
    <row r="5230" spans="2:2" x14ac:dyDescent="0.25">
      <c r="B5230" s="4"/>
    </row>
    <row r="5231" spans="2:2" x14ac:dyDescent="0.25">
      <c r="B5231" s="4"/>
    </row>
    <row r="5232" spans="2:2" x14ac:dyDescent="0.25">
      <c r="B5232" s="4"/>
    </row>
    <row r="5233" spans="2:2" x14ac:dyDescent="0.25">
      <c r="B5233" s="4"/>
    </row>
    <row r="5234" spans="2:2" x14ac:dyDescent="0.25">
      <c r="B5234" s="4"/>
    </row>
    <row r="5235" spans="2:2" x14ac:dyDescent="0.25">
      <c r="B5235" s="4"/>
    </row>
    <row r="5236" spans="2:2" x14ac:dyDescent="0.25">
      <c r="B5236" s="4"/>
    </row>
    <row r="5237" spans="2:2" x14ac:dyDescent="0.25">
      <c r="B5237" s="4"/>
    </row>
    <row r="5238" spans="2:2" x14ac:dyDescent="0.25">
      <c r="B5238" s="4"/>
    </row>
    <row r="5239" spans="2:2" x14ac:dyDescent="0.25">
      <c r="B5239" s="4"/>
    </row>
    <row r="5240" spans="2:2" x14ac:dyDescent="0.25">
      <c r="B5240" s="4"/>
    </row>
    <row r="5241" spans="2:2" x14ac:dyDescent="0.25">
      <c r="B5241" s="4"/>
    </row>
    <row r="5242" spans="2:2" x14ac:dyDescent="0.25">
      <c r="B5242" s="4"/>
    </row>
    <row r="5243" spans="2:2" x14ac:dyDescent="0.25">
      <c r="B5243" s="4"/>
    </row>
    <row r="5244" spans="2:2" x14ac:dyDescent="0.25">
      <c r="B5244" s="4"/>
    </row>
    <row r="5245" spans="2:2" x14ac:dyDescent="0.25">
      <c r="B5245" s="4"/>
    </row>
    <row r="5246" spans="2:2" x14ac:dyDescent="0.25">
      <c r="B5246" s="4"/>
    </row>
    <row r="5247" spans="2:2" x14ac:dyDescent="0.25">
      <c r="B5247" s="4"/>
    </row>
    <row r="5248" spans="2:2" x14ac:dyDescent="0.25">
      <c r="B5248" s="4"/>
    </row>
    <row r="5249" spans="2:2" x14ac:dyDescent="0.25">
      <c r="B5249" s="4"/>
    </row>
    <row r="5250" spans="2:2" x14ac:dyDescent="0.25">
      <c r="B5250" s="4"/>
    </row>
    <row r="5251" spans="2:2" x14ac:dyDescent="0.25">
      <c r="B5251" s="4"/>
    </row>
    <row r="5252" spans="2:2" x14ac:dyDescent="0.25">
      <c r="B5252" s="4"/>
    </row>
    <row r="5253" spans="2:2" x14ac:dyDescent="0.25">
      <c r="B5253" s="4"/>
    </row>
    <row r="5254" spans="2:2" x14ac:dyDescent="0.25">
      <c r="B5254" s="4"/>
    </row>
    <row r="5255" spans="2:2" x14ac:dyDescent="0.25">
      <c r="B5255" s="4"/>
    </row>
    <row r="5256" spans="2:2" x14ac:dyDescent="0.25">
      <c r="B5256" s="4"/>
    </row>
    <row r="5257" spans="2:2" x14ac:dyDescent="0.25">
      <c r="B5257" s="4"/>
    </row>
    <row r="5258" spans="2:2" x14ac:dyDescent="0.25">
      <c r="B5258" s="4"/>
    </row>
    <row r="5259" spans="2:2" x14ac:dyDescent="0.25">
      <c r="B5259" s="4"/>
    </row>
    <row r="5260" spans="2:2" x14ac:dyDescent="0.25">
      <c r="B5260" s="4"/>
    </row>
    <row r="5261" spans="2:2" x14ac:dyDescent="0.25">
      <c r="B5261" s="4"/>
    </row>
    <row r="5262" spans="2:2" x14ac:dyDescent="0.25">
      <c r="B5262" s="4"/>
    </row>
    <row r="5263" spans="2:2" x14ac:dyDescent="0.25">
      <c r="B5263" s="4"/>
    </row>
    <row r="5264" spans="2:2" x14ac:dyDescent="0.25">
      <c r="B5264" s="4"/>
    </row>
    <row r="5265" spans="2:2" x14ac:dyDescent="0.25">
      <c r="B5265" s="4"/>
    </row>
    <row r="5266" spans="2:2" x14ac:dyDescent="0.25">
      <c r="B5266" s="4"/>
    </row>
    <row r="5267" spans="2:2" x14ac:dyDescent="0.25">
      <c r="B5267" s="4"/>
    </row>
    <row r="5268" spans="2:2" x14ac:dyDescent="0.25">
      <c r="B5268" s="4"/>
    </row>
    <row r="5269" spans="2:2" x14ac:dyDescent="0.25">
      <c r="B5269" s="4"/>
    </row>
    <row r="5270" spans="2:2" x14ac:dyDescent="0.25">
      <c r="B5270" s="4"/>
    </row>
    <row r="5271" spans="2:2" x14ac:dyDescent="0.25">
      <c r="B5271" s="4"/>
    </row>
    <row r="5272" spans="2:2" x14ac:dyDescent="0.25">
      <c r="B5272" s="4"/>
    </row>
    <row r="5273" spans="2:2" x14ac:dyDescent="0.25">
      <c r="B5273" s="4"/>
    </row>
    <row r="5274" spans="2:2" x14ac:dyDescent="0.25">
      <c r="B5274" s="4"/>
    </row>
    <row r="5275" spans="2:2" x14ac:dyDescent="0.25">
      <c r="B5275" s="4"/>
    </row>
    <row r="5276" spans="2:2" x14ac:dyDescent="0.25">
      <c r="B5276" s="4"/>
    </row>
    <row r="5277" spans="2:2" x14ac:dyDescent="0.25">
      <c r="B5277" s="4"/>
    </row>
    <row r="5278" spans="2:2" x14ac:dyDescent="0.25">
      <c r="B5278" s="4"/>
    </row>
    <row r="5279" spans="2:2" x14ac:dyDescent="0.25">
      <c r="B5279" s="4"/>
    </row>
    <row r="5280" spans="2:2" x14ac:dyDescent="0.25">
      <c r="B5280" s="4"/>
    </row>
    <row r="5281" spans="2:2" x14ac:dyDescent="0.25">
      <c r="B5281" s="4"/>
    </row>
    <row r="5282" spans="2:2" x14ac:dyDescent="0.25">
      <c r="B5282" s="4"/>
    </row>
    <row r="5283" spans="2:2" x14ac:dyDescent="0.25">
      <c r="B5283" s="4"/>
    </row>
    <row r="5284" spans="2:2" x14ac:dyDescent="0.25">
      <c r="B5284" s="4"/>
    </row>
    <row r="5285" spans="2:2" x14ac:dyDescent="0.25">
      <c r="B5285" s="4"/>
    </row>
    <row r="5286" spans="2:2" x14ac:dyDescent="0.25">
      <c r="B5286" s="4"/>
    </row>
    <row r="5287" spans="2:2" x14ac:dyDescent="0.25">
      <c r="B5287" s="4"/>
    </row>
    <row r="5288" spans="2:2" x14ac:dyDescent="0.25">
      <c r="B5288" s="4"/>
    </row>
    <row r="5289" spans="2:2" x14ac:dyDescent="0.25">
      <c r="B5289" s="4"/>
    </row>
    <row r="5290" spans="2:2" x14ac:dyDescent="0.25">
      <c r="B5290" s="4"/>
    </row>
    <row r="5291" spans="2:2" x14ac:dyDescent="0.25">
      <c r="B5291" s="4"/>
    </row>
    <row r="5292" spans="2:2" x14ac:dyDescent="0.25">
      <c r="B5292" s="4"/>
    </row>
    <row r="5293" spans="2:2" x14ac:dyDescent="0.25">
      <c r="B5293" s="4"/>
    </row>
    <row r="5294" spans="2:2" x14ac:dyDescent="0.25">
      <c r="B5294" s="4"/>
    </row>
    <row r="5295" spans="2:2" x14ac:dyDescent="0.25">
      <c r="B5295" s="4"/>
    </row>
    <row r="5296" spans="2:2" x14ac:dyDescent="0.25">
      <c r="B5296" s="4"/>
    </row>
    <row r="5297" spans="2:2" x14ac:dyDescent="0.25">
      <c r="B5297" s="4"/>
    </row>
    <row r="5298" spans="2:2" x14ac:dyDescent="0.25">
      <c r="B5298" s="4"/>
    </row>
    <row r="5299" spans="2:2" x14ac:dyDescent="0.25">
      <c r="B5299" s="4"/>
    </row>
    <row r="5300" spans="2:2" x14ac:dyDescent="0.25">
      <c r="B5300" s="4"/>
    </row>
    <row r="5301" spans="2:2" x14ac:dyDescent="0.25">
      <c r="B5301" s="4"/>
    </row>
    <row r="5302" spans="2:2" x14ac:dyDescent="0.25">
      <c r="B5302" s="4"/>
    </row>
    <row r="5303" spans="2:2" x14ac:dyDescent="0.25">
      <c r="B5303" s="4"/>
    </row>
    <row r="5304" spans="2:2" x14ac:dyDescent="0.25">
      <c r="B5304" s="4"/>
    </row>
    <row r="5305" spans="2:2" x14ac:dyDescent="0.25">
      <c r="B5305" s="4"/>
    </row>
    <row r="5306" spans="2:2" x14ac:dyDescent="0.25">
      <c r="B5306" s="4"/>
    </row>
    <row r="5307" spans="2:2" x14ac:dyDescent="0.25">
      <c r="B5307" s="4"/>
    </row>
    <row r="5308" spans="2:2" x14ac:dyDescent="0.25">
      <c r="B5308" s="4"/>
    </row>
    <row r="5309" spans="2:2" x14ac:dyDescent="0.25">
      <c r="B5309" s="4"/>
    </row>
    <row r="5310" spans="2:2" x14ac:dyDescent="0.25">
      <c r="B5310" s="4"/>
    </row>
    <row r="5311" spans="2:2" x14ac:dyDescent="0.25">
      <c r="B5311" s="4"/>
    </row>
    <row r="5312" spans="2:2" x14ac:dyDescent="0.25">
      <c r="B5312" s="4"/>
    </row>
    <row r="5313" spans="2:2" x14ac:dyDescent="0.25">
      <c r="B5313" s="4"/>
    </row>
    <row r="5314" spans="2:2" x14ac:dyDescent="0.25">
      <c r="B5314" s="4"/>
    </row>
    <row r="5315" spans="2:2" x14ac:dyDescent="0.25">
      <c r="B5315" s="4"/>
    </row>
    <row r="5316" spans="2:2" x14ac:dyDescent="0.25">
      <c r="B5316" s="4"/>
    </row>
    <row r="5317" spans="2:2" x14ac:dyDescent="0.25">
      <c r="B5317" s="4"/>
    </row>
    <row r="5318" spans="2:2" x14ac:dyDescent="0.25">
      <c r="B5318" s="4"/>
    </row>
    <row r="5319" spans="2:2" x14ac:dyDescent="0.25">
      <c r="B5319" s="4"/>
    </row>
    <row r="5320" spans="2:2" x14ac:dyDescent="0.25">
      <c r="B5320" s="4"/>
    </row>
    <row r="5321" spans="2:2" x14ac:dyDescent="0.25">
      <c r="B5321" s="4"/>
    </row>
    <row r="5322" spans="2:2" x14ac:dyDescent="0.25">
      <c r="B5322" s="4"/>
    </row>
    <row r="5323" spans="2:2" x14ac:dyDescent="0.25">
      <c r="B5323" s="4"/>
    </row>
    <row r="5324" spans="2:2" x14ac:dyDescent="0.25">
      <c r="B5324" s="4"/>
    </row>
    <row r="5325" spans="2:2" x14ac:dyDescent="0.25">
      <c r="B5325" s="4"/>
    </row>
    <row r="5326" spans="2:2" x14ac:dyDescent="0.25">
      <c r="B5326" s="4"/>
    </row>
    <row r="5327" spans="2:2" x14ac:dyDescent="0.25">
      <c r="B5327" s="4"/>
    </row>
    <row r="5328" spans="2:2" x14ac:dyDescent="0.25">
      <c r="B5328" s="4"/>
    </row>
    <row r="5329" spans="2:2" x14ac:dyDescent="0.25">
      <c r="B5329" s="4"/>
    </row>
    <row r="5330" spans="2:2" x14ac:dyDescent="0.25">
      <c r="B5330" s="4"/>
    </row>
    <row r="5331" spans="2:2" x14ac:dyDescent="0.25">
      <c r="B5331" s="4"/>
    </row>
    <row r="5332" spans="2:2" x14ac:dyDescent="0.25">
      <c r="B5332" s="4"/>
    </row>
    <row r="5333" spans="2:2" x14ac:dyDescent="0.25">
      <c r="B5333" s="4"/>
    </row>
    <row r="5334" spans="2:2" x14ac:dyDescent="0.25">
      <c r="B5334" s="4"/>
    </row>
    <row r="5335" spans="2:2" x14ac:dyDescent="0.25">
      <c r="B5335" s="4"/>
    </row>
    <row r="5336" spans="2:2" x14ac:dyDescent="0.25">
      <c r="B5336" s="4"/>
    </row>
    <row r="5337" spans="2:2" x14ac:dyDescent="0.25">
      <c r="B5337" s="4"/>
    </row>
    <row r="5338" spans="2:2" x14ac:dyDescent="0.25">
      <c r="B5338" s="4"/>
    </row>
    <row r="5339" spans="2:2" x14ac:dyDescent="0.25">
      <c r="B5339" s="4"/>
    </row>
    <row r="5340" spans="2:2" x14ac:dyDescent="0.25">
      <c r="B5340" s="4"/>
    </row>
    <row r="5341" spans="2:2" x14ac:dyDescent="0.25">
      <c r="B5341" s="4"/>
    </row>
    <row r="5342" spans="2:2" x14ac:dyDescent="0.25">
      <c r="B5342" s="4"/>
    </row>
    <row r="5343" spans="2:2" x14ac:dyDescent="0.25">
      <c r="B5343" s="4"/>
    </row>
    <row r="5344" spans="2:2" x14ac:dyDescent="0.25">
      <c r="B5344" s="4"/>
    </row>
    <row r="5345" spans="2:2" x14ac:dyDescent="0.25">
      <c r="B5345" s="4"/>
    </row>
    <row r="5346" spans="2:2" x14ac:dyDescent="0.25">
      <c r="B5346" s="4"/>
    </row>
    <row r="5347" spans="2:2" x14ac:dyDescent="0.25">
      <c r="B5347" s="4"/>
    </row>
    <row r="5348" spans="2:2" x14ac:dyDescent="0.25">
      <c r="B5348" s="4"/>
    </row>
    <row r="5349" spans="2:2" x14ac:dyDescent="0.25">
      <c r="B5349" s="4"/>
    </row>
    <row r="5350" spans="2:2" x14ac:dyDescent="0.25">
      <c r="B5350" s="4"/>
    </row>
    <row r="5351" spans="2:2" x14ac:dyDescent="0.25">
      <c r="B5351" s="4"/>
    </row>
    <row r="5352" spans="2:2" x14ac:dyDescent="0.25">
      <c r="B5352" s="4"/>
    </row>
    <row r="5353" spans="2:2" x14ac:dyDescent="0.25">
      <c r="B5353" s="4"/>
    </row>
    <row r="5354" spans="2:2" x14ac:dyDescent="0.25">
      <c r="B5354" s="4"/>
    </row>
    <row r="5355" spans="2:2" x14ac:dyDescent="0.25">
      <c r="B5355" s="4"/>
    </row>
    <row r="5356" spans="2:2" x14ac:dyDescent="0.25">
      <c r="B5356" s="4"/>
    </row>
    <row r="5357" spans="2:2" x14ac:dyDescent="0.25">
      <c r="B5357" s="4"/>
    </row>
    <row r="5358" spans="2:2" x14ac:dyDescent="0.25">
      <c r="B5358" s="4"/>
    </row>
    <row r="5359" spans="2:2" x14ac:dyDescent="0.25">
      <c r="B5359" s="4"/>
    </row>
    <row r="5360" spans="2:2" x14ac:dyDescent="0.25">
      <c r="B5360" s="4"/>
    </row>
    <row r="5361" spans="2:2" x14ac:dyDescent="0.25">
      <c r="B5361" s="4"/>
    </row>
    <row r="5362" spans="2:2" x14ac:dyDescent="0.25">
      <c r="B5362" s="4"/>
    </row>
    <row r="5363" spans="2:2" x14ac:dyDescent="0.25">
      <c r="B5363" s="4"/>
    </row>
    <row r="5364" spans="2:2" x14ac:dyDescent="0.25">
      <c r="B5364" s="4"/>
    </row>
    <row r="5365" spans="2:2" x14ac:dyDescent="0.25">
      <c r="B5365" s="4"/>
    </row>
    <row r="5366" spans="2:2" x14ac:dyDescent="0.25">
      <c r="B5366" s="4"/>
    </row>
    <row r="5367" spans="2:2" x14ac:dyDescent="0.25">
      <c r="B5367" s="4"/>
    </row>
    <row r="5368" spans="2:2" x14ac:dyDescent="0.25">
      <c r="B5368" s="4"/>
    </row>
    <row r="5369" spans="2:2" x14ac:dyDescent="0.25">
      <c r="B5369" s="4"/>
    </row>
    <row r="5370" spans="2:2" x14ac:dyDescent="0.25">
      <c r="B5370" s="4"/>
    </row>
    <row r="5371" spans="2:2" x14ac:dyDescent="0.25">
      <c r="B5371" s="4"/>
    </row>
    <row r="5372" spans="2:2" x14ac:dyDescent="0.25">
      <c r="B5372" s="4"/>
    </row>
    <row r="5373" spans="2:2" x14ac:dyDescent="0.25">
      <c r="B5373" s="4"/>
    </row>
    <row r="5374" spans="2:2" x14ac:dyDescent="0.25">
      <c r="B5374" s="4"/>
    </row>
    <row r="5375" spans="2:2" x14ac:dyDescent="0.25">
      <c r="B5375" s="4"/>
    </row>
    <row r="5376" spans="2:2" x14ac:dyDescent="0.25">
      <c r="B5376" s="4"/>
    </row>
    <row r="5377" spans="2:2" x14ac:dyDescent="0.25">
      <c r="B5377" s="4"/>
    </row>
    <row r="5378" spans="2:2" x14ac:dyDescent="0.25">
      <c r="B5378" s="4"/>
    </row>
    <row r="5379" spans="2:2" x14ac:dyDescent="0.25">
      <c r="B5379" s="4"/>
    </row>
    <row r="5380" spans="2:2" x14ac:dyDescent="0.25">
      <c r="B5380" s="4"/>
    </row>
    <row r="5381" spans="2:2" x14ac:dyDescent="0.25">
      <c r="B5381" s="4"/>
    </row>
    <row r="5382" spans="2:2" x14ac:dyDescent="0.25">
      <c r="B5382" s="4"/>
    </row>
    <row r="5383" spans="2:2" x14ac:dyDescent="0.25">
      <c r="B5383" s="4"/>
    </row>
    <row r="5384" spans="2:2" x14ac:dyDescent="0.25">
      <c r="B5384" s="4"/>
    </row>
    <row r="5385" spans="2:2" x14ac:dyDescent="0.25">
      <c r="B5385" s="4"/>
    </row>
    <row r="5386" spans="2:2" x14ac:dyDescent="0.25">
      <c r="B5386" s="4"/>
    </row>
    <row r="5387" spans="2:2" x14ac:dyDescent="0.25">
      <c r="B5387" s="4"/>
    </row>
    <row r="5388" spans="2:2" x14ac:dyDescent="0.25">
      <c r="B5388" s="4"/>
    </row>
    <row r="5389" spans="2:2" x14ac:dyDescent="0.25">
      <c r="B5389" s="4"/>
    </row>
    <row r="5390" spans="2:2" x14ac:dyDescent="0.25">
      <c r="B5390" s="4"/>
    </row>
    <row r="5391" spans="2:2" x14ac:dyDescent="0.25">
      <c r="B5391" s="4"/>
    </row>
    <row r="5392" spans="2:2" x14ac:dyDescent="0.25">
      <c r="B5392" s="4"/>
    </row>
    <row r="5393" spans="2:2" x14ac:dyDescent="0.25">
      <c r="B5393" s="4"/>
    </row>
    <row r="5394" spans="2:2" x14ac:dyDescent="0.25">
      <c r="B5394" s="4"/>
    </row>
    <row r="5395" spans="2:2" x14ac:dyDescent="0.25">
      <c r="B5395" s="4"/>
    </row>
    <row r="5396" spans="2:2" x14ac:dyDescent="0.25">
      <c r="B5396" s="4"/>
    </row>
    <row r="5397" spans="2:2" x14ac:dyDescent="0.25">
      <c r="B5397" s="4"/>
    </row>
    <row r="5398" spans="2:2" x14ac:dyDescent="0.25">
      <c r="B5398" s="4"/>
    </row>
    <row r="5399" spans="2:2" x14ac:dyDescent="0.25">
      <c r="B5399" s="4"/>
    </row>
    <row r="5400" spans="2:2" x14ac:dyDescent="0.25">
      <c r="B5400" s="4"/>
    </row>
    <row r="5401" spans="2:2" x14ac:dyDescent="0.25">
      <c r="B5401" s="4"/>
    </row>
    <row r="5402" spans="2:2" x14ac:dyDescent="0.25">
      <c r="B5402" s="4"/>
    </row>
    <row r="5403" spans="2:2" x14ac:dyDescent="0.25">
      <c r="B5403" s="4"/>
    </row>
    <row r="5404" spans="2:2" x14ac:dyDescent="0.25">
      <c r="B5404" s="4"/>
    </row>
    <row r="5405" spans="2:2" x14ac:dyDescent="0.25">
      <c r="B5405" s="4"/>
    </row>
    <row r="5406" spans="2:2" x14ac:dyDescent="0.25">
      <c r="B5406" s="4"/>
    </row>
    <row r="5407" spans="2:2" x14ac:dyDescent="0.25">
      <c r="B5407" s="4"/>
    </row>
    <row r="5408" spans="2:2" x14ac:dyDescent="0.25">
      <c r="B5408" s="4"/>
    </row>
    <row r="5409" spans="2:2" x14ac:dyDescent="0.25">
      <c r="B5409" s="4"/>
    </row>
    <row r="5410" spans="2:2" x14ac:dyDescent="0.25">
      <c r="B5410" s="4"/>
    </row>
    <row r="5411" spans="2:2" x14ac:dyDescent="0.25">
      <c r="B5411" s="4"/>
    </row>
    <row r="5412" spans="2:2" x14ac:dyDescent="0.25">
      <c r="B5412" s="4"/>
    </row>
    <row r="5413" spans="2:2" x14ac:dyDescent="0.25">
      <c r="B5413" s="4"/>
    </row>
    <row r="5414" spans="2:2" x14ac:dyDescent="0.25">
      <c r="B5414" s="4"/>
    </row>
    <row r="5415" spans="2:2" x14ac:dyDescent="0.25">
      <c r="B5415" s="4"/>
    </row>
    <row r="5416" spans="2:2" x14ac:dyDescent="0.25">
      <c r="B5416" s="4"/>
    </row>
    <row r="5417" spans="2:2" x14ac:dyDescent="0.25">
      <c r="B5417" s="4"/>
    </row>
    <row r="5418" spans="2:2" x14ac:dyDescent="0.25">
      <c r="B5418" s="4"/>
    </row>
    <row r="5419" spans="2:2" x14ac:dyDescent="0.25">
      <c r="B5419" s="4"/>
    </row>
    <row r="5420" spans="2:2" x14ac:dyDescent="0.25">
      <c r="B5420" s="4"/>
    </row>
    <row r="5421" spans="2:2" x14ac:dyDescent="0.25">
      <c r="B5421" s="4"/>
    </row>
    <row r="5422" spans="2:2" x14ac:dyDescent="0.25">
      <c r="B5422" s="4"/>
    </row>
    <row r="5423" spans="2:2" x14ac:dyDescent="0.25">
      <c r="B5423" s="4"/>
    </row>
    <row r="5424" spans="2:2" x14ac:dyDescent="0.25">
      <c r="B5424" s="4"/>
    </row>
    <row r="5425" spans="2:2" x14ac:dyDescent="0.25">
      <c r="B5425" s="4"/>
    </row>
    <row r="5426" spans="2:2" x14ac:dyDescent="0.25">
      <c r="B5426" s="4"/>
    </row>
    <row r="5427" spans="2:2" x14ac:dyDescent="0.25">
      <c r="B5427" s="4"/>
    </row>
    <row r="5428" spans="2:2" x14ac:dyDescent="0.25">
      <c r="B5428" s="4"/>
    </row>
    <row r="5429" spans="2:2" x14ac:dyDescent="0.25">
      <c r="B5429" s="4"/>
    </row>
    <row r="5430" spans="2:2" x14ac:dyDescent="0.25">
      <c r="B5430" s="4"/>
    </row>
    <row r="5431" spans="2:2" x14ac:dyDescent="0.25">
      <c r="B5431" s="4"/>
    </row>
    <row r="5432" spans="2:2" x14ac:dyDescent="0.25">
      <c r="B5432" s="4"/>
    </row>
    <row r="5433" spans="2:2" x14ac:dyDescent="0.25">
      <c r="B5433" s="4"/>
    </row>
    <row r="5434" spans="2:2" x14ac:dyDescent="0.25">
      <c r="B5434" s="4"/>
    </row>
    <row r="5435" spans="2:2" x14ac:dyDescent="0.25">
      <c r="B5435" s="4"/>
    </row>
    <row r="5436" spans="2:2" x14ac:dyDescent="0.25">
      <c r="B5436" s="4"/>
    </row>
    <row r="5437" spans="2:2" x14ac:dyDescent="0.25">
      <c r="B5437" s="4"/>
    </row>
    <row r="5438" spans="2:2" x14ac:dyDescent="0.25">
      <c r="B5438" s="4"/>
    </row>
    <row r="5439" spans="2:2" x14ac:dyDescent="0.25">
      <c r="B5439" s="4"/>
    </row>
    <row r="5440" spans="2:2" x14ac:dyDescent="0.25">
      <c r="B5440" s="4"/>
    </row>
    <row r="5441" spans="2:2" x14ac:dyDescent="0.25">
      <c r="B5441" s="4"/>
    </row>
    <row r="5442" spans="2:2" x14ac:dyDescent="0.25">
      <c r="B5442" s="4"/>
    </row>
    <row r="5443" spans="2:2" x14ac:dyDescent="0.25">
      <c r="B5443" s="4"/>
    </row>
    <row r="5444" spans="2:2" x14ac:dyDescent="0.25">
      <c r="B5444" s="4"/>
    </row>
    <row r="5445" spans="2:2" x14ac:dyDescent="0.25">
      <c r="B5445" s="4"/>
    </row>
    <row r="5446" spans="2:2" x14ac:dyDescent="0.25">
      <c r="B5446" s="4"/>
    </row>
    <row r="5447" spans="2:2" x14ac:dyDescent="0.25">
      <c r="B5447" s="4"/>
    </row>
    <row r="5448" spans="2:2" x14ac:dyDescent="0.25">
      <c r="B5448" s="4"/>
    </row>
    <row r="5449" spans="2:2" x14ac:dyDescent="0.25">
      <c r="B5449" s="4"/>
    </row>
    <row r="5450" spans="2:2" x14ac:dyDescent="0.25">
      <c r="B5450" s="4"/>
    </row>
    <row r="5451" spans="2:2" x14ac:dyDescent="0.25">
      <c r="B5451" s="4"/>
    </row>
    <row r="5452" spans="2:2" x14ac:dyDescent="0.25">
      <c r="B5452" s="4"/>
    </row>
    <row r="5453" spans="2:2" x14ac:dyDescent="0.25">
      <c r="B5453" s="4"/>
    </row>
    <row r="5454" spans="2:2" x14ac:dyDescent="0.25">
      <c r="B5454" s="4"/>
    </row>
    <row r="5455" spans="2:2" x14ac:dyDescent="0.25">
      <c r="B5455" s="4"/>
    </row>
    <row r="5456" spans="2:2" x14ac:dyDescent="0.25">
      <c r="B5456" s="4"/>
    </row>
    <row r="5457" spans="2:2" x14ac:dyDescent="0.25">
      <c r="B5457" s="4"/>
    </row>
    <row r="5458" spans="2:2" x14ac:dyDescent="0.25">
      <c r="B5458" s="4"/>
    </row>
    <row r="5459" spans="2:2" x14ac:dyDescent="0.25">
      <c r="B5459" s="4"/>
    </row>
    <row r="5460" spans="2:2" x14ac:dyDescent="0.25">
      <c r="B5460" s="4"/>
    </row>
    <row r="5461" spans="2:2" x14ac:dyDescent="0.25">
      <c r="B5461" s="4"/>
    </row>
    <row r="5462" spans="2:2" x14ac:dyDescent="0.25">
      <c r="B5462" s="4"/>
    </row>
    <row r="5463" spans="2:2" x14ac:dyDescent="0.25">
      <c r="B5463" s="4"/>
    </row>
    <row r="5464" spans="2:2" x14ac:dyDescent="0.25">
      <c r="B5464" s="4"/>
    </row>
    <row r="5465" spans="2:2" x14ac:dyDescent="0.25">
      <c r="B5465" s="4"/>
    </row>
    <row r="5466" spans="2:2" x14ac:dyDescent="0.25">
      <c r="B5466" s="4"/>
    </row>
    <row r="5467" spans="2:2" x14ac:dyDescent="0.25">
      <c r="B5467" s="4"/>
    </row>
    <row r="5468" spans="2:2" x14ac:dyDescent="0.25">
      <c r="B5468" s="4"/>
    </row>
    <row r="5469" spans="2:2" x14ac:dyDescent="0.25">
      <c r="B5469" s="4"/>
    </row>
    <row r="5470" spans="2:2" x14ac:dyDescent="0.25">
      <c r="B5470" s="4"/>
    </row>
    <row r="5471" spans="2:2" x14ac:dyDescent="0.25">
      <c r="B5471" s="4"/>
    </row>
    <row r="5472" spans="2:2" x14ac:dyDescent="0.25">
      <c r="B5472" s="4"/>
    </row>
    <row r="5473" spans="2:2" x14ac:dyDescent="0.25">
      <c r="B5473" s="4"/>
    </row>
    <row r="5474" spans="2:2" x14ac:dyDescent="0.25">
      <c r="B5474" s="4"/>
    </row>
    <row r="5475" spans="2:2" x14ac:dyDescent="0.25">
      <c r="B5475" s="4"/>
    </row>
    <row r="5476" spans="2:2" x14ac:dyDescent="0.25">
      <c r="B5476" s="4"/>
    </row>
    <row r="5477" spans="2:2" x14ac:dyDescent="0.25">
      <c r="B5477" s="4"/>
    </row>
    <row r="5478" spans="2:2" x14ac:dyDescent="0.25">
      <c r="B5478" s="4"/>
    </row>
    <row r="5479" spans="2:2" x14ac:dyDescent="0.25">
      <c r="B5479" s="4"/>
    </row>
    <row r="5480" spans="2:2" x14ac:dyDescent="0.25">
      <c r="B5480" s="4"/>
    </row>
    <row r="5481" spans="2:2" x14ac:dyDescent="0.25">
      <c r="B5481" s="4"/>
    </row>
    <row r="5482" spans="2:2" x14ac:dyDescent="0.25">
      <c r="B5482" s="4"/>
    </row>
    <row r="5483" spans="2:2" x14ac:dyDescent="0.25">
      <c r="B5483" s="4"/>
    </row>
    <row r="5484" spans="2:2" x14ac:dyDescent="0.25">
      <c r="B5484" s="4"/>
    </row>
    <row r="5485" spans="2:2" x14ac:dyDescent="0.25">
      <c r="B5485" s="4"/>
    </row>
    <row r="5486" spans="2:2" x14ac:dyDescent="0.25">
      <c r="B5486" s="4"/>
    </row>
    <row r="5487" spans="2:2" x14ac:dyDescent="0.25">
      <c r="B5487" s="4"/>
    </row>
    <row r="5488" spans="2:2" x14ac:dyDescent="0.25">
      <c r="B5488" s="4"/>
    </row>
    <row r="5489" spans="2:2" x14ac:dyDescent="0.25">
      <c r="B5489" s="4"/>
    </row>
    <row r="5490" spans="2:2" x14ac:dyDescent="0.25">
      <c r="B5490" s="4"/>
    </row>
    <row r="5491" spans="2:2" x14ac:dyDescent="0.25">
      <c r="B5491" s="4"/>
    </row>
    <row r="5492" spans="2:2" x14ac:dyDescent="0.25">
      <c r="B5492" s="4"/>
    </row>
    <row r="5493" spans="2:2" x14ac:dyDescent="0.25">
      <c r="B5493" s="4"/>
    </row>
    <row r="5494" spans="2:2" x14ac:dyDescent="0.25">
      <c r="B5494" s="4"/>
    </row>
    <row r="5495" spans="2:2" x14ac:dyDescent="0.25">
      <c r="B5495" s="4"/>
    </row>
    <row r="5496" spans="2:2" x14ac:dyDescent="0.25">
      <c r="B5496" s="4"/>
    </row>
    <row r="5497" spans="2:2" x14ac:dyDescent="0.25">
      <c r="B5497" s="4"/>
    </row>
    <row r="5498" spans="2:2" x14ac:dyDescent="0.25">
      <c r="B5498" s="4"/>
    </row>
    <row r="5499" spans="2:2" x14ac:dyDescent="0.25">
      <c r="B5499" s="4"/>
    </row>
    <row r="5500" spans="2:2" x14ac:dyDescent="0.25">
      <c r="B5500" s="4"/>
    </row>
    <row r="5501" spans="2:2" x14ac:dyDescent="0.25">
      <c r="B5501" s="4"/>
    </row>
    <row r="5502" spans="2:2" x14ac:dyDescent="0.25">
      <c r="B5502" s="4"/>
    </row>
    <row r="5503" spans="2:2" x14ac:dyDescent="0.25">
      <c r="B5503" s="4"/>
    </row>
    <row r="5504" spans="2:2" x14ac:dyDescent="0.25">
      <c r="B5504" s="4"/>
    </row>
    <row r="5505" spans="2:2" x14ac:dyDescent="0.25">
      <c r="B5505" s="4"/>
    </row>
    <row r="5506" spans="2:2" x14ac:dyDescent="0.25">
      <c r="B5506" s="4"/>
    </row>
    <row r="5507" spans="2:2" x14ac:dyDescent="0.25">
      <c r="B5507" s="4"/>
    </row>
    <row r="5508" spans="2:2" x14ac:dyDescent="0.25">
      <c r="B5508" s="4"/>
    </row>
    <row r="5509" spans="2:2" x14ac:dyDescent="0.25">
      <c r="B5509" s="4"/>
    </row>
    <row r="5510" spans="2:2" x14ac:dyDescent="0.25">
      <c r="B5510" s="4"/>
    </row>
    <row r="5511" spans="2:2" x14ac:dyDescent="0.25">
      <c r="B5511" s="4"/>
    </row>
    <row r="5512" spans="2:2" x14ac:dyDescent="0.25">
      <c r="B5512" s="4"/>
    </row>
    <row r="5513" spans="2:2" x14ac:dyDescent="0.25">
      <c r="B5513" s="4"/>
    </row>
    <row r="5514" spans="2:2" x14ac:dyDescent="0.25">
      <c r="B5514" s="4"/>
    </row>
    <row r="5515" spans="2:2" x14ac:dyDescent="0.25">
      <c r="B5515" s="4"/>
    </row>
    <row r="5516" spans="2:2" x14ac:dyDescent="0.25">
      <c r="B5516" s="4"/>
    </row>
    <row r="5517" spans="2:2" x14ac:dyDescent="0.25">
      <c r="B5517" s="4"/>
    </row>
    <row r="5518" spans="2:2" x14ac:dyDescent="0.25">
      <c r="B5518" s="4"/>
    </row>
    <row r="5519" spans="2:2" x14ac:dyDescent="0.25">
      <c r="B5519" s="4"/>
    </row>
    <row r="5520" spans="2:2" x14ac:dyDescent="0.25">
      <c r="B5520" s="4"/>
    </row>
    <row r="5521" spans="2:2" x14ac:dyDescent="0.25">
      <c r="B5521" s="4"/>
    </row>
    <row r="5522" spans="2:2" x14ac:dyDescent="0.25">
      <c r="B5522" s="4"/>
    </row>
    <row r="5523" spans="2:2" x14ac:dyDescent="0.25">
      <c r="B5523" s="4"/>
    </row>
    <row r="5524" spans="2:2" x14ac:dyDescent="0.25">
      <c r="B5524" s="4"/>
    </row>
    <row r="5525" spans="2:2" x14ac:dyDescent="0.25">
      <c r="B5525" s="4"/>
    </row>
    <row r="5526" spans="2:2" x14ac:dyDescent="0.25">
      <c r="B5526" s="4"/>
    </row>
    <row r="5527" spans="2:2" x14ac:dyDescent="0.25">
      <c r="B5527" s="4"/>
    </row>
    <row r="5528" spans="2:2" x14ac:dyDescent="0.25">
      <c r="B5528" s="4"/>
    </row>
    <row r="5529" spans="2:2" x14ac:dyDescent="0.25">
      <c r="B5529" s="4"/>
    </row>
    <row r="5530" spans="2:2" x14ac:dyDescent="0.25">
      <c r="B5530" s="4"/>
    </row>
    <row r="5531" spans="2:2" x14ac:dyDescent="0.25">
      <c r="B5531" s="4"/>
    </row>
    <row r="5532" spans="2:2" x14ac:dyDescent="0.25">
      <c r="B5532" s="4"/>
    </row>
    <row r="5533" spans="2:2" x14ac:dyDescent="0.25">
      <c r="B5533" s="4"/>
    </row>
    <row r="5534" spans="2:2" x14ac:dyDescent="0.25">
      <c r="B5534" s="4"/>
    </row>
    <row r="5535" spans="2:2" x14ac:dyDescent="0.25">
      <c r="B5535" s="4"/>
    </row>
    <row r="5536" spans="2:2" x14ac:dyDescent="0.25">
      <c r="B5536" s="4"/>
    </row>
    <row r="5537" spans="2:2" x14ac:dyDescent="0.25">
      <c r="B5537" s="4"/>
    </row>
    <row r="5538" spans="2:2" x14ac:dyDescent="0.25">
      <c r="B5538" s="4"/>
    </row>
    <row r="5539" spans="2:2" x14ac:dyDescent="0.25">
      <c r="B5539" s="4"/>
    </row>
    <row r="5540" spans="2:2" x14ac:dyDescent="0.25">
      <c r="B5540" s="4"/>
    </row>
    <row r="5541" spans="2:2" x14ac:dyDescent="0.25">
      <c r="B5541" s="4"/>
    </row>
    <row r="5542" spans="2:2" x14ac:dyDescent="0.25">
      <c r="B5542" s="4"/>
    </row>
    <row r="5543" spans="2:2" x14ac:dyDescent="0.25">
      <c r="B5543" s="4"/>
    </row>
    <row r="5544" spans="2:2" x14ac:dyDescent="0.25">
      <c r="B5544" s="4"/>
    </row>
    <row r="5545" spans="2:2" x14ac:dyDescent="0.25">
      <c r="B5545" s="4"/>
    </row>
    <row r="5546" spans="2:2" x14ac:dyDescent="0.25">
      <c r="B5546" s="4"/>
    </row>
    <row r="5547" spans="2:2" x14ac:dyDescent="0.25">
      <c r="B5547" s="4"/>
    </row>
    <row r="5548" spans="2:2" x14ac:dyDescent="0.25">
      <c r="B5548" s="4"/>
    </row>
    <row r="5549" spans="2:2" x14ac:dyDescent="0.25">
      <c r="B5549" s="4"/>
    </row>
    <row r="5550" spans="2:2" x14ac:dyDescent="0.25">
      <c r="B5550" s="4"/>
    </row>
    <row r="5551" spans="2:2" x14ac:dyDescent="0.25">
      <c r="B5551" s="4"/>
    </row>
    <row r="5552" spans="2:2" x14ac:dyDescent="0.25">
      <c r="B5552" s="4"/>
    </row>
    <row r="5553" spans="2:2" x14ac:dyDescent="0.25">
      <c r="B5553" s="4"/>
    </row>
    <row r="5554" spans="2:2" x14ac:dyDescent="0.25">
      <c r="B5554" s="4"/>
    </row>
    <row r="5555" spans="2:2" x14ac:dyDescent="0.25">
      <c r="B5555" s="4"/>
    </row>
    <row r="5556" spans="2:2" x14ac:dyDescent="0.25">
      <c r="B5556" s="4"/>
    </row>
    <row r="5557" spans="2:2" x14ac:dyDescent="0.25">
      <c r="B5557" s="4"/>
    </row>
    <row r="5558" spans="2:2" x14ac:dyDescent="0.25">
      <c r="B5558" s="4"/>
    </row>
    <row r="5559" spans="2:2" x14ac:dyDescent="0.25">
      <c r="B5559" s="4"/>
    </row>
    <row r="5560" spans="2:2" x14ac:dyDescent="0.25">
      <c r="B5560" s="4"/>
    </row>
    <row r="5561" spans="2:2" x14ac:dyDescent="0.25">
      <c r="B5561" s="4"/>
    </row>
    <row r="5562" spans="2:2" x14ac:dyDescent="0.25">
      <c r="B5562" s="4"/>
    </row>
    <row r="5563" spans="2:2" x14ac:dyDescent="0.25">
      <c r="B5563" s="4"/>
    </row>
    <row r="5564" spans="2:2" x14ac:dyDescent="0.25">
      <c r="B5564" s="4"/>
    </row>
    <row r="5565" spans="2:2" x14ac:dyDescent="0.25">
      <c r="B5565" s="4"/>
    </row>
    <row r="5566" spans="2:2" x14ac:dyDescent="0.25">
      <c r="B5566" s="4"/>
    </row>
    <row r="5567" spans="2:2" x14ac:dyDescent="0.25">
      <c r="B5567" s="4"/>
    </row>
    <row r="5568" spans="2:2" x14ac:dyDescent="0.25">
      <c r="B5568" s="4"/>
    </row>
    <row r="5569" spans="2:2" x14ac:dyDescent="0.25">
      <c r="B5569" s="4"/>
    </row>
    <row r="5570" spans="2:2" x14ac:dyDescent="0.25">
      <c r="B5570" s="4"/>
    </row>
    <row r="5571" spans="2:2" x14ac:dyDescent="0.25">
      <c r="B5571" s="4"/>
    </row>
    <row r="5572" spans="2:2" x14ac:dyDescent="0.25">
      <c r="B5572" s="4"/>
    </row>
    <row r="5573" spans="2:2" x14ac:dyDescent="0.25">
      <c r="B5573" s="4"/>
    </row>
    <row r="5574" spans="2:2" x14ac:dyDescent="0.25">
      <c r="B5574" s="4"/>
    </row>
    <row r="5575" spans="2:2" x14ac:dyDescent="0.25">
      <c r="B5575" s="4"/>
    </row>
    <row r="5576" spans="2:2" x14ac:dyDescent="0.25">
      <c r="B5576" s="4"/>
    </row>
    <row r="5577" spans="2:2" x14ac:dyDescent="0.25">
      <c r="B5577" s="4"/>
    </row>
    <row r="5578" spans="2:2" x14ac:dyDescent="0.25">
      <c r="B5578" s="4"/>
    </row>
    <row r="5579" spans="2:2" x14ac:dyDescent="0.25">
      <c r="B5579" s="4"/>
    </row>
    <row r="5580" spans="2:2" x14ac:dyDescent="0.25">
      <c r="B5580" s="4"/>
    </row>
    <row r="5581" spans="2:2" x14ac:dyDescent="0.25">
      <c r="B5581" s="4"/>
    </row>
    <row r="5582" spans="2:2" x14ac:dyDescent="0.25">
      <c r="B5582" s="4"/>
    </row>
    <row r="5583" spans="2:2" x14ac:dyDescent="0.25">
      <c r="B5583" s="4"/>
    </row>
    <row r="5584" spans="2:2" x14ac:dyDescent="0.25">
      <c r="B5584" s="4"/>
    </row>
    <row r="5585" spans="2:2" x14ac:dyDescent="0.25">
      <c r="B5585" s="4"/>
    </row>
    <row r="5586" spans="2:2" x14ac:dyDescent="0.25">
      <c r="B5586" s="4"/>
    </row>
    <row r="5587" spans="2:2" x14ac:dyDescent="0.25">
      <c r="B5587" s="4"/>
    </row>
    <row r="5588" spans="2:2" x14ac:dyDescent="0.25">
      <c r="B5588" s="4"/>
    </row>
    <row r="5589" spans="2:2" x14ac:dyDescent="0.25">
      <c r="B5589" s="4"/>
    </row>
    <row r="5590" spans="2:2" x14ac:dyDescent="0.25">
      <c r="B5590" s="4"/>
    </row>
    <row r="5591" spans="2:2" x14ac:dyDescent="0.25">
      <c r="B5591" s="4"/>
    </row>
    <row r="5592" spans="2:2" x14ac:dyDescent="0.25">
      <c r="B5592" s="4"/>
    </row>
    <row r="5593" spans="2:2" x14ac:dyDescent="0.25">
      <c r="B5593" s="4"/>
    </row>
    <row r="5594" spans="2:2" x14ac:dyDescent="0.25">
      <c r="B5594" s="4"/>
    </row>
    <row r="5595" spans="2:2" x14ac:dyDescent="0.25">
      <c r="B5595" s="4"/>
    </row>
    <row r="5596" spans="2:2" x14ac:dyDescent="0.25">
      <c r="B5596" s="4"/>
    </row>
    <row r="5597" spans="2:2" x14ac:dyDescent="0.25">
      <c r="B5597" s="4"/>
    </row>
    <row r="5598" spans="2:2" x14ac:dyDescent="0.25">
      <c r="B5598" s="4"/>
    </row>
    <row r="5599" spans="2:2" x14ac:dyDescent="0.25">
      <c r="B5599" s="4"/>
    </row>
    <row r="5600" spans="2:2" x14ac:dyDescent="0.25">
      <c r="B5600" s="4"/>
    </row>
    <row r="5601" spans="2:2" x14ac:dyDescent="0.25">
      <c r="B5601" s="4"/>
    </row>
    <row r="5602" spans="2:2" x14ac:dyDescent="0.25">
      <c r="B5602" s="4"/>
    </row>
    <row r="5603" spans="2:2" x14ac:dyDescent="0.25">
      <c r="B5603" s="4"/>
    </row>
    <row r="5604" spans="2:2" x14ac:dyDescent="0.25">
      <c r="B5604" s="4"/>
    </row>
    <row r="5605" spans="2:2" x14ac:dyDescent="0.25">
      <c r="B5605" s="4"/>
    </row>
    <row r="5606" spans="2:2" x14ac:dyDescent="0.25">
      <c r="B5606" s="4"/>
    </row>
    <row r="5607" spans="2:2" x14ac:dyDescent="0.25">
      <c r="B5607" s="4"/>
    </row>
    <row r="5608" spans="2:2" x14ac:dyDescent="0.25">
      <c r="B5608" s="4"/>
    </row>
    <row r="5609" spans="2:2" x14ac:dyDescent="0.25">
      <c r="B5609" s="4"/>
    </row>
    <row r="5610" spans="2:2" x14ac:dyDescent="0.25">
      <c r="B5610" s="4"/>
    </row>
    <row r="5611" spans="2:2" x14ac:dyDescent="0.25">
      <c r="B5611" s="4"/>
    </row>
    <row r="5612" spans="2:2" x14ac:dyDescent="0.25">
      <c r="B5612" s="4"/>
    </row>
    <row r="5613" spans="2:2" x14ac:dyDescent="0.25">
      <c r="B5613" s="4"/>
    </row>
    <row r="5614" spans="2:2" x14ac:dyDescent="0.25">
      <c r="B5614" s="4"/>
    </row>
    <row r="5615" spans="2:2" x14ac:dyDescent="0.25">
      <c r="B5615" s="4"/>
    </row>
    <row r="5616" spans="2:2" x14ac:dyDescent="0.25">
      <c r="B5616" s="4"/>
    </row>
    <row r="5617" spans="2:2" x14ac:dyDescent="0.25">
      <c r="B5617" s="4"/>
    </row>
    <row r="5618" spans="2:2" x14ac:dyDescent="0.25">
      <c r="B5618" s="4"/>
    </row>
    <row r="5619" spans="2:2" x14ac:dyDescent="0.25">
      <c r="B5619" s="4"/>
    </row>
    <row r="5620" spans="2:2" x14ac:dyDescent="0.25">
      <c r="B5620" s="4"/>
    </row>
    <row r="5621" spans="2:2" x14ac:dyDescent="0.25">
      <c r="B5621" s="4"/>
    </row>
    <row r="5622" spans="2:2" x14ac:dyDescent="0.25">
      <c r="B5622" s="4"/>
    </row>
    <row r="5623" spans="2:2" x14ac:dyDescent="0.25">
      <c r="B5623" s="4"/>
    </row>
    <row r="5624" spans="2:2" x14ac:dyDescent="0.25">
      <c r="B5624" s="4"/>
    </row>
    <row r="5625" spans="2:2" x14ac:dyDescent="0.25">
      <c r="B5625" s="4"/>
    </row>
    <row r="5626" spans="2:2" x14ac:dyDescent="0.25">
      <c r="B5626" s="4"/>
    </row>
    <row r="5627" spans="2:2" x14ac:dyDescent="0.25">
      <c r="B5627" s="4"/>
    </row>
    <row r="5628" spans="2:2" x14ac:dyDescent="0.25">
      <c r="B5628" s="4"/>
    </row>
    <row r="5629" spans="2:2" x14ac:dyDescent="0.25">
      <c r="B5629" s="4"/>
    </row>
    <row r="5630" spans="2:2" x14ac:dyDescent="0.25">
      <c r="B5630" s="4"/>
    </row>
    <row r="5631" spans="2:2" x14ac:dyDescent="0.25">
      <c r="B5631" s="4"/>
    </row>
    <row r="5632" spans="2:2" x14ac:dyDescent="0.25">
      <c r="B5632" s="4"/>
    </row>
    <row r="5633" spans="2:2" x14ac:dyDescent="0.25">
      <c r="B5633" s="4"/>
    </row>
    <row r="5634" spans="2:2" x14ac:dyDescent="0.25">
      <c r="B5634" s="4"/>
    </row>
    <row r="5635" spans="2:2" x14ac:dyDescent="0.25">
      <c r="B5635" s="4"/>
    </row>
    <row r="5636" spans="2:2" x14ac:dyDescent="0.25">
      <c r="B5636" s="4"/>
    </row>
    <row r="5637" spans="2:2" x14ac:dyDescent="0.25">
      <c r="B5637" s="4"/>
    </row>
    <row r="5638" spans="2:2" x14ac:dyDescent="0.25">
      <c r="B5638" s="4"/>
    </row>
    <row r="5639" spans="2:2" x14ac:dyDescent="0.25">
      <c r="B5639" s="4"/>
    </row>
    <row r="5640" spans="2:2" x14ac:dyDescent="0.25">
      <c r="B5640" s="4"/>
    </row>
    <row r="5641" spans="2:2" x14ac:dyDescent="0.25">
      <c r="B5641" s="4"/>
    </row>
    <row r="5642" spans="2:2" x14ac:dyDescent="0.25">
      <c r="B5642" s="4"/>
    </row>
    <row r="5643" spans="2:2" x14ac:dyDescent="0.25">
      <c r="B5643" s="4"/>
    </row>
    <row r="5644" spans="2:2" x14ac:dyDescent="0.25">
      <c r="B5644" s="4"/>
    </row>
    <row r="5645" spans="2:2" x14ac:dyDescent="0.25">
      <c r="B5645" s="4"/>
    </row>
    <row r="5646" spans="2:2" x14ac:dyDescent="0.25">
      <c r="B5646" s="4"/>
    </row>
    <row r="5647" spans="2:2" x14ac:dyDescent="0.25">
      <c r="B5647" s="4"/>
    </row>
    <row r="5648" spans="2:2" x14ac:dyDescent="0.25">
      <c r="B5648" s="4"/>
    </row>
    <row r="5649" spans="2:2" x14ac:dyDescent="0.25">
      <c r="B5649" s="4"/>
    </row>
    <row r="5650" spans="2:2" x14ac:dyDescent="0.25">
      <c r="B5650" s="4"/>
    </row>
    <row r="5651" spans="2:2" x14ac:dyDescent="0.25">
      <c r="B5651" s="4"/>
    </row>
    <row r="5652" spans="2:2" x14ac:dyDescent="0.25">
      <c r="B5652" s="4"/>
    </row>
    <row r="5653" spans="2:2" x14ac:dyDescent="0.25">
      <c r="B5653" s="4"/>
    </row>
    <row r="5654" spans="2:2" x14ac:dyDescent="0.25">
      <c r="B5654" s="4"/>
    </row>
    <row r="5655" spans="2:2" x14ac:dyDescent="0.25">
      <c r="B5655" s="4"/>
    </row>
    <row r="5656" spans="2:2" x14ac:dyDescent="0.25">
      <c r="B5656" s="4"/>
    </row>
    <row r="5657" spans="2:2" x14ac:dyDescent="0.25">
      <c r="B5657" s="4"/>
    </row>
    <row r="5658" spans="2:2" x14ac:dyDescent="0.25">
      <c r="B5658" s="4"/>
    </row>
    <row r="5659" spans="2:2" x14ac:dyDescent="0.25">
      <c r="B5659" s="4"/>
    </row>
    <row r="5660" spans="2:2" x14ac:dyDescent="0.25">
      <c r="B5660" s="4"/>
    </row>
    <row r="5661" spans="2:2" x14ac:dyDescent="0.25">
      <c r="B5661" s="4"/>
    </row>
    <row r="5662" spans="2:2" x14ac:dyDescent="0.25">
      <c r="B5662" s="4"/>
    </row>
    <row r="5663" spans="2:2" x14ac:dyDescent="0.25">
      <c r="B5663" s="4"/>
    </row>
    <row r="5664" spans="2:2" x14ac:dyDescent="0.25">
      <c r="B5664" s="4"/>
    </row>
    <row r="5665" spans="2:2" x14ac:dyDescent="0.25">
      <c r="B5665" s="4"/>
    </row>
    <row r="5666" spans="2:2" x14ac:dyDescent="0.25">
      <c r="B5666" s="4"/>
    </row>
    <row r="5667" spans="2:2" x14ac:dyDescent="0.25">
      <c r="B5667" s="4"/>
    </row>
    <row r="5668" spans="2:2" x14ac:dyDescent="0.25">
      <c r="B5668" s="4"/>
    </row>
    <row r="5669" spans="2:2" x14ac:dyDescent="0.25">
      <c r="B5669" s="4"/>
    </row>
    <row r="5670" spans="2:2" x14ac:dyDescent="0.25">
      <c r="B5670" s="4"/>
    </row>
    <row r="5671" spans="2:2" x14ac:dyDescent="0.25">
      <c r="B5671" s="4"/>
    </row>
    <row r="5672" spans="2:2" x14ac:dyDescent="0.25">
      <c r="B5672" s="4"/>
    </row>
    <row r="5673" spans="2:2" x14ac:dyDescent="0.25">
      <c r="B5673" s="4"/>
    </row>
    <row r="5674" spans="2:2" x14ac:dyDescent="0.25">
      <c r="B5674" s="4"/>
    </row>
    <row r="5675" spans="2:2" x14ac:dyDescent="0.25">
      <c r="B5675" s="4"/>
    </row>
    <row r="5676" spans="2:2" x14ac:dyDescent="0.25">
      <c r="B5676" s="4"/>
    </row>
    <row r="5677" spans="2:2" x14ac:dyDescent="0.25">
      <c r="B5677" s="4"/>
    </row>
    <row r="5678" spans="2:2" x14ac:dyDescent="0.25">
      <c r="B5678" s="4"/>
    </row>
    <row r="5679" spans="2:2" x14ac:dyDescent="0.25">
      <c r="B5679" s="4"/>
    </row>
    <row r="5680" spans="2:2" x14ac:dyDescent="0.25">
      <c r="B5680" s="4"/>
    </row>
    <row r="5681" spans="2:2" x14ac:dyDescent="0.25">
      <c r="B5681" s="4"/>
    </row>
    <row r="5682" spans="2:2" x14ac:dyDescent="0.25">
      <c r="B5682" s="4"/>
    </row>
    <row r="5683" spans="2:2" x14ac:dyDescent="0.25">
      <c r="B5683" s="4"/>
    </row>
    <row r="5684" spans="2:2" x14ac:dyDescent="0.25">
      <c r="B5684" s="4"/>
    </row>
    <row r="5685" spans="2:2" x14ac:dyDescent="0.25">
      <c r="B5685" s="4"/>
    </row>
    <row r="5686" spans="2:2" x14ac:dyDescent="0.25">
      <c r="B5686" s="4"/>
    </row>
    <row r="5687" spans="2:2" x14ac:dyDescent="0.25">
      <c r="B5687" s="4"/>
    </row>
    <row r="5688" spans="2:2" x14ac:dyDescent="0.25">
      <c r="B5688" s="4"/>
    </row>
    <row r="5689" spans="2:2" x14ac:dyDescent="0.25">
      <c r="B5689" s="4"/>
    </row>
    <row r="5690" spans="2:2" x14ac:dyDescent="0.25">
      <c r="B5690" s="4"/>
    </row>
    <row r="5691" spans="2:2" x14ac:dyDescent="0.25">
      <c r="B5691" s="4"/>
    </row>
    <row r="5692" spans="2:2" x14ac:dyDescent="0.25">
      <c r="B5692" s="4"/>
    </row>
    <row r="5693" spans="2:2" x14ac:dyDescent="0.25">
      <c r="B5693" s="4"/>
    </row>
    <row r="5694" spans="2:2" x14ac:dyDescent="0.25">
      <c r="B5694" s="4"/>
    </row>
    <row r="5695" spans="2:2" x14ac:dyDescent="0.25">
      <c r="B5695" s="4"/>
    </row>
    <row r="5696" spans="2:2" x14ac:dyDescent="0.25">
      <c r="B5696" s="4"/>
    </row>
    <row r="5697" spans="2:2" x14ac:dyDescent="0.25">
      <c r="B5697" s="4"/>
    </row>
    <row r="5698" spans="2:2" x14ac:dyDescent="0.25">
      <c r="B5698" s="4"/>
    </row>
    <row r="5699" spans="2:2" x14ac:dyDescent="0.25">
      <c r="B5699" s="4"/>
    </row>
    <row r="5700" spans="2:2" x14ac:dyDescent="0.25">
      <c r="B5700" s="4"/>
    </row>
    <row r="5701" spans="2:2" x14ac:dyDescent="0.25">
      <c r="B5701" s="4"/>
    </row>
    <row r="5702" spans="2:2" x14ac:dyDescent="0.25">
      <c r="B5702" s="4"/>
    </row>
    <row r="5703" spans="2:2" x14ac:dyDescent="0.25">
      <c r="B5703" s="4"/>
    </row>
    <row r="5704" spans="2:2" x14ac:dyDescent="0.25">
      <c r="B5704" s="4"/>
    </row>
    <row r="5705" spans="2:2" x14ac:dyDescent="0.25">
      <c r="B5705" s="4"/>
    </row>
    <row r="5706" spans="2:2" x14ac:dyDescent="0.25">
      <c r="B5706" s="4"/>
    </row>
    <row r="5707" spans="2:2" x14ac:dyDescent="0.25">
      <c r="B5707" s="4"/>
    </row>
    <row r="5708" spans="2:2" x14ac:dyDescent="0.25">
      <c r="B5708" s="4"/>
    </row>
    <row r="5709" spans="2:2" x14ac:dyDescent="0.25">
      <c r="B5709" s="4"/>
    </row>
    <row r="5710" spans="2:2" x14ac:dyDescent="0.25">
      <c r="B5710" s="4"/>
    </row>
    <row r="5711" spans="2:2" x14ac:dyDescent="0.25">
      <c r="B5711" s="4"/>
    </row>
    <row r="5712" spans="2:2" x14ac:dyDescent="0.25">
      <c r="B5712" s="4"/>
    </row>
    <row r="5713" spans="2:2" x14ac:dyDescent="0.25">
      <c r="B5713" s="4"/>
    </row>
    <row r="5714" spans="2:2" x14ac:dyDescent="0.25">
      <c r="B5714" s="4"/>
    </row>
    <row r="5715" spans="2:2" x14ac:dyDescent="0.25">
      <c r="B5715" s="4"/>
    </row>
    <row r="5716" spans="2:2" x14ac:dyDescent="0.25">
      <c r="B5716" s="4"/>
    </row>
    <row r="5717" spans="2:2" x14ac:dyDescent="0.25">
      <c r="B5717" s="4"/>
    </row>
    <row r="5718" spans="2:2" x14ac:dyDescent="0.25">
      <c r="B5718" s="4"/>
    </row>
    <row r="5719" spans="2:2" x14ac:dyDescent="0.25">
      <c r="B5719" s="4"/>
    </row>
    <row r="5720" spans="2:2" x14ac:dyDescent="0.25">
      <c r="B5720" s="4"/>
    </row>
    <row r="5721" spans="2:2" x14ac:dyDescent="0.25">
      <c r="B5721" s="4"/>
    </row>
    <row r="5722" spans="2:2" x14ac:dyDescent="0.25">
      <c r="B5722" s="4"/>
    </row>
    <row r="5723" spans="2:2" x14ac:dyDescent="0.25">
      <c r="B5723" s="4"/>
    </row>
    <row r="5724" spans="2:2" x14ac:dyDescent="0.25">
      <c r="B5724" s="4"/>
    </row>
    <row r="5725" spans="2:2" x14ac:dyDescent="0.25">
      <c r="B5725" s="4"/>
    </row>
    <row r="5726" spans="2:2" x14ac:dyDescent="0.25">
      <c r="B5726" s="4"/>
    </row>
    <row r="5727" spans="2:2" x14ac:dyDescent="0.25">
      <c r="B5727" s="4"/>
    </row>
    <row r="5728" spans="2:2" x14ac:dyDescent="0.25">
      <c r="B5728" s="4"/>
    </row>
    <row r="5729" spans="2:2" x14ac:dyDescent="0.25">
      <c r="B5729" s="4"/>
    </row>
    <row r="5730" spans="2:2" x14ac:dyDescent="0.25">
      <c r="B5730" s="4"/>
    </row>
    <row r="5731" spans="2:2" x14ac:dyDescent="0.25">
      <c r="B5731" s="4"/>
    </row>
    <row r="5732" spans="2:2" x14ac:dyDescent="0.25">
      <c r="B5732" s="4"/>
    </row>
    <row r="5733" spans="2:2" x14ac:dyDescent="0.25">
      <c r="B5733" s="4"/>
    </row>
    <row r="5734" spans="2:2" x14ac:dyDescent="0.25">
      <c r="B5734" s="4"/>
    </row>
    <row r="5735" spans="2:2" x14ac:dyDescent="0.25">
      <c r="B5735" s="4"/>
    </row>
    <row r="5736" spans="2:2" x14ac:dyDescent="0.25">
      <c r="B5736" s="4"/>
    </row>
    <row r="5737" spans="2:2" x14ac:dyDescent="0.25">
      <c r="B5737" s="4"/>
    </row>
    <row r="5738" spans="2:2" x14ac:dyDescent="0.25">
      <c r="B5738" s="4"/>
    </row>
    <row r="5739" spans="2:2" x14ac:dyDescent="0.25">
      <c r="B5739" s="4"/>
    </row>
    <row r="5740" spans="2:2" x14ac:dyDescent="0.25">
      <c r="B5740" s="4"/>
    </row>
    <row r="5741" spans="2:2" x14ac:dyDescent="0.25">
      <c r="B5741" s="4"/>
    </row>
    <row r="5742" spans="2:2" x14ac:dyDescent="0.25">
      <c r="B5742" s="4"/>
    </row>
    <row r="5743" spans="2:2" x14ac:dyDescent="0.25">
      <c r="B5743" s="4"/>
    </row>
    <row r="5744" spans="2:2" x14ac:dyDescent="0.25">
      <c r="B5744" s="4"/>
    </row>
    <row r="5745" spans="2:2" x14ac:dyDescent="0.25">
      <c r="B5745" s="4"/>
    </row>
    <row r="5746" spans="2:2" x14ac:dyDescent="0.25">
      <c r="B5746" s="4"/>
    </row>
    <row r="5747" spans="2:2" x14ac:dyDescent="0.25">
      <c r="B5747" s="4"/>
    </row>
    <row r="5748" spans="2:2" x14ac:dyDescent="0.25">
      <c r="B5748" s="4"/>
    </row>
    <row r="5749" spans="2:2" x14ac:dyDescent="0.25">
      <c r="B5749" s="4"/>
    </row>
    <row r="5750" spans="2:2" x14ac:dyDescent="0.25">
      <c r="B5750" s="4"/>
    </row>
    <row r="5751" spans="2:2" x14ac:dyDescent="0.25">
      <c r="B5751" s="4"/>
    </row>
    <row r="5752" spans="2:2" x14ac:dyDescent="0.25">
      <c r="B5752" s="4"/>
    </row>
    <row r="5753" spans="2:2" x14ac:dyDescent="0.25">
      <c r="B5753" s="4"/>
    </row>
    <row r="5754" spans="2:2" x14ac:dyDescent="0.25">
      <c r="B5754" s="4"/>
    </row>
    <row r="5755" spans="2:2" x14ac:dyDescent="0.25">
      <c r="B5755" s="4"/>
    </row>
    <row r="5756" spans="2:2" x14ac:dyDescent="0.25">
      <c r="B5756" s="4"/>
    </row>
    <row r="5757" spans="2:2" x14ac:dyDescent="0.25">
      <c r="B5757" s="4"/>
    </row>
    <row r="5758" spans="2:2" x14ac:dyDescent="0.25">
      <c r="B5758" s="4"/>
    </row>
    <row r="5759" spans="2:2" x14ac:dyDescent="0.25">
      <c r="B5759" s="4"/>
    </row>
    <row r="5760" spans="2:2" x14ac:dyDescent="0.25">
      <c r="B5760" s="4"/>
    </row>
    <row r="5761" spans="2:2" x14ac:dyDescent="0.25">
      <c r="B5761" s="4"/>
    </row>
    <row r="5762" spans="2:2" x14ac:dyDescent="0.25">
      <c r="B5762" s="4"/>
    </row>
    <row r="5763" spans="2:2" x14ac:dyDescent="0.25">
      <c r="B5763" s="4"/>
    </row>
    <row r="5764" spans="2:2" x14ac:dyDescent="0.25">
      <c r="B5764" s="4"/>
    </row>
    <row r="5765" spans="2:2" x14ac:dyDescent="0.25">
      <c r="B5765" s="4"/>
    </row>
    <row r="5766" spans="2:2" x14ac:dyDescent="0.25">
      <c r="B5766" s="4"/>
    </row>
    <row r="5767" spans="2:2" x14ac:dyDescent="0.25">
      <c r="B5767" s="4"/>
    </row>
    <row r="5768" spans="2:2" x14ac:dyDescent="0.25">
      <c r="B5768" s="4"/>
    </row>
    <row r="5769" spans="2:2" x14ac:dyDescent="0.25">
      <c r="B5769" s="4"/>
    </row>
    <row r="5770" spans="2:2" x14ac:dyDescent="0.25">
      <c r="B5770" s="4"/>
    </row>
    <row r="5771" spans="2:2" x14ac:dyDescent="0.25">
      <c r="B5771" s="4"/>
    </row>
    <row r="5772" spans="2:2" x14ac:dyDescent="0.25">
      <c r="B5772" s="4"/>
    </row>
    <row r="5773" spans="2:2" x14ac:dyDescent="0.25">
      <c r="B5773" s="4"/>
    </row>
    <row r="5774" spans="2:2" x14ac:dyDescent="0.25">
      <c r="B5774" s="4"/>
    </row>
    <row r="5775" spans="2:2" x14ac:dyDescent="0.25">
      <c r="B5775" s="4"/>
    </row>
    <row r="5776" spans="2:2" x14ac:dyDescent="0.25">
      <c r="B5776" s="4"/>
    </row>
    <row r="5777" spans="2:2" x14ac:dyDescent="0.25">
      <c r="B5777" s="4"/>
    </row>
    <row r="5778" spans="2:2" x14ac:dyDescent="0.25">
      <c r="B5778" s="4"/>
    </row>
    <row r="5779" spans="2:2" x14ac:dyDescent="0.25">
      <c r="B5779" s="4"/>
    </row>
    <row r="5780" spans="2:2" x14ac:dyDescent="0.25">
      <c r="B5780" s="4"/>
    </row>
    <row r="5781" spans="2:2" x14ac:dyDescent="0.25">
      <c r="B5781" s="4"/>
    </row>
    <row r="5782" spans="2:2" x14ac:dyDescent="0.25">
      <c r="B5782" s="4"/>
    </row>
    <row r="5783" spans="2:2" x14ac:dyDescent="0.25">
      <c r="B5783" s="4"/>
    </row>
    <row r="5784" spans="2:2" x14ac:dyDescent="0.25">
      <c r="B5784" s="4"/>
    </row>
    <row r="5785" spans="2:2" x14ac:dyDescent="0.25">
      <c r="B5785" s="4"/>
    </row>
    <row r="5786" spans="2:2" x14ac:dyDescent="0.25">
      <c r="B5786" s="4"/>
    </row>
    <row r="5787" spans="2:2" x14ac:dyDescent="0.25">
      <c r="B5787" s="4"/>
    </row>
    <row r="5788" spans="2:2" x14ac:dyDescent="0.25">
      <c r="B5788" s="4"/>
    </row>
    <row r="5789" spans="2:2" x14ac:dyDescent="0.25">
      <c r="B5789" s="4"/>
    </row>
    <row r="5790" spans="2:2" x14ac:dyDescent="0.25">
      <c r="B5790" s="4"/>
    </row>
    <row r="5791" spans="2:2" x14ac:dyDescent="0.25">
      <c r="B5791" s="4"/>
    </row>
    <row r="5792" spans="2:2" x14ac:dyDescent="0.25">
      <c r="B5792" s="4"/>
    </row>
    <row r="5793" spans="2:2" x14ac:dyDescent="0.25">
      <c r="B5793" s="4"/>
    </row>
    <row r="5794" spans="2:2" x14ac:dyDescent="0.25">
      <c r="B5794" s="4"/>
    </row>
    <row r="5795" spans="2:2" x14ac:dyDescent="0.25">
      <c r="B5795" s="4"/>
    </row>
    <row r="5796" spans="2:2" x14ac:dyDescent="0.25">
      <c r="B5796" s="4"/>
    </row>
    <row r="5797" spans="2:2" x14ac:dyDescent="0.25">
      <c r="B5797" s="4"/>
    </row>
    <row r="5798" spans="2:2" x14ac:dyDescent="0.25">
      <c r="B5798" s="4"/>
    </row>
    <row r="5799" spans="2:2" x14ac:dyDescent="0.25">
      <c r="B5799" s="4"/>
    </row>
    <row r="5800" spans="2:2" x14ac:dyDescent="0.25">
      <c r="B5800" s="4"/>
    </row>
    <row r="5801" spans="2:2" x14ac:dyDescent="0.25">
      <c r="B5801" s="4"/>
    </row>
    <row r="5802" spans="2:2" x14ac:dyDescent="0.25">
      <c r="B5802" s="4"/>
    </row>
    <row r="5803" spans="2:2" x14ac:dyDescent="0.25">
      <c r="B5803" s="4"/>
    </row>
    <row r="5804" spans="2:2" x14ac:dyDescent="0.25">
      <c r="B5804" s="4"/>
    </row>
    <row r="5805" spans="2:2" x14ac:dyDescent="0.25">
      <c r="B5805" s="4"/>
    </row>
    <row r="5806" spans="2:2" x14ac:dyDescent="0.25">
      <c r="B5806" s="4"/>
    </row>
    <row r="5807" spans="2:2" x14ac:dyDescent="0.25">
      <c r="B5807" s="4"/>
    </row>
    <row r="5808" spans="2:2" x14ac:dyDescent="0.25">
      <c r="B5808" s="4"/>
    </row>
    <row r="5809" spans="2:2" x14ac:dyDescent="0.25">
      <c r="B5809" s="4"/>
    </row>
    <row r="5810" spans="2:2" x14ac:dyDescent="0.25">
      <c r="B5810" s="4"/>
    </row>
    <row r="5811" spans="2:2" x14ac:dyDescent="0.25">
      <c r="B5811" s="4"/>
    </row>
    <row r="5812" spans="2:2" x14ac:dyDescent="0.25">
      <c r="B5812" s="4"/>
    </row>
    <row r="5813" spans="2:2" x14ac:dyDescent="0.25">
      <c r="B5813" s="4"/>
    </row>
    <row r="5814" spans="2:2" x14ac:dyDescent="0.25">
      <c r="B5814" s="4"/>
    </row>
    <row r="5815" spans="2:2" x14ac:dyDescent="0.25">
      <c r="B5815" s="4"/>
    </row>
    <row r="5816" spans="2:2" x14ac:dyDescent="0.25">
      <c r="B5816" s="4"/>
    </row>
    <row r="5817" spans="2:2" x14ac:dyDescent="0.25">
      <c r="B5817" s="4"/>
    </row>
    <row r="5818" spans="2:2" x14ac:dyDescent="0.25">
      <c r="B5818" s="4"/>
    </row>
    <row r="5819" spans="2:2" x14ac:dyDescent="0.25">
      <c r="B5819" s="4"/>
    </row>
    <row r="5820" spans="2:2" x14ac:dyDescent="0.25">
      <c r="B5820" s="4"/>
    </row>
    <row r="5821" spans="2:2" x14ac:dyDescent="0.25">
      <c r="B5821" s="4"/>
    </row>
    <row r="5822" spans="2:2" x14ac:dyDescent="0.25">
      <c r="B5822" s="4"/>
    </row>
    <row r="5823" spans="2:2" x14ac:dyDescent="0.25">
      <c r="B5823" s="4"/>
    </row>
    <row r="5824" spans="2:2" x14ac:dyDescent="0.25">
      <c r="B5824" s="4"/>
    </row>
    <row r="5825" spans="2:2" x14ac:dyDescent="0.25">
      <c r="B5825" s="4"/>
    </row>
    <row r="5826" spans="2:2" x14ac:dyDescent="0.25">
      <c r="B5826" s="4"/>
    </row>
    <row r="5827" spans="2:2" x14ac:dyDescent="0.25">
      <c r="B5827" s="4"/>
    </row>
    <row r="5828" spans="2:2" x14ac:dyDescent="0.25">
      <c r="B5828" s="4"/>
    </row>
    <row r="5829" spans="2:2" x14ac:dyDescent="0.25">
      <c r="B5829" s="4"/>
    </row>
    <row r="5830" spans="2:2" x14ac:dyDescent="0.25">
      <c r="B5830" s="4"/>
    </row>
    <row r="5831" spans="2:2" x14ac:dyDescent="0.25">
      <c r="B5831" s="4"/>
    </row>
    <row r="5832" spans="2:2" x14ac:dyDescent="0.25">
      <c r="B5832" s="4"/>
    </row>
    <row r="5833" spans="2:2" x14ac:dyDescent="0.25">
      <c r="B5833" s="4"/>
    </row>
    <row r="5834" spans="2:2" x14ac:dyDescent="0.25">
      <c r="B5834" s="4"/>
    </row>
    <row r="5835" spans="2:2" x14ac:dyDescent="0.25">
      <c r="B5835" s="4"/>
    </row>
    <row r="5836" spans="2:2" x14ac:dyDescent="0.25">
      <c r="B5836" s="4"/>
    </row>
    <row r="5837" spans="2:2" x14ac:dyDescent="0.25">
      <c r="B5837" s="4"/>
    </row>
    <row r="5838" spans="2:2" x14ac:dyDescent="0.25">
      <c r="B5838" s="4"/>
    </row>
    <row r="5839" spans="2:2" x14ac:dyDescent="0.25">
      <c r="B5839" s="4"/>
    </row>
    <row r="5840" spans="2:2" x14ac:dyDescent="0.25">
      <c r="B5840" s="4"/>
    </row>
    <row r="5841" spans="2:2" x14ac:dyDescent="0.25">
      <c r="B5841" s="4"/>
    </row>
    <row r="5842" spans="2:2" x14ac:dyDescent="0.25">
      <c r="B5842" s="4"/>
    </row>
    <row r="5843" spans="2:2" x14ac:dyDescent="0.25">
      <c r="B5843" s="4"/>
    </row>
    <row r="5844" spans="2:2" x14ac:dyDescent="0.25">
      <c r="B5844" s="4"/>
    </row>
    <row r="5845" spans="2:2" x14ac:dyDescent="0.25">
      <c r="B5845" s="4"/>
    </row>
    <row r="5846" spans="2:2" x14ac:dyDescent="0.25">
      <c r="B5846" s="4"/>
    </row>
    <row r="5847" spans="2:2" x14ac:dyDescent="0.25">
      <c r="B5847" s="4"/>
    </row>
    <row r="5848" spans="2:2" x14ac:dyDescent="0.25">
      <c r="B5848" s="4"/>
    </row>
    <row r="5849" spans="2:2" x14ac:dyDescent="0.25">
      <c r="B5849" s="4"/>
    </row>
    <row r="5850" spans="2:2" x14ac:dyDescent="0.25">
      <c r="B5850" s="4"/>
    </row>
    <row r="5851" spans="2:2" x14ac:dyDescent="0.25">
      <c r="B5851" s="4"/>
    </row>
    <row r="5852" spans="2:2" x14ac:dyDescent="0.25">
      <c r="B5852" s="4"/>
    </row>
    <row r="5853" spans="2:2" x14ac:dyDescent="0.25">
      <c r="B5853" s="4"/>
    </row>
    <row r="5854" spans="2:2" x14ac:dyDescent="0.25">
      <c r="B5854" s="4"/>
    </row>
    <row r="5855" spans="2:2" x14ac:dyDescent="0.25">
      <c r="B5855" s="4"/>
    </row>
    <row r="5856" spans="2:2" x14ac:dyDescent="0.25">
      <c r="B5856" s="4"/>
    </row>
    <row r="5857" spans="2:2" x14ac:dyDescent="0.25">
      <c r="B5857" s="4"/>
    </row>
    <row r="5858" spans="2:2" x14ac:dyDescent="0.25">
      <c r="B5858" s="4"/>
    </row>
    <row r="5859" spans="2:2" x14ac:dyDescent="0.25">
      <c r="B5859" s="4"/>
    </row>
    <row r="5860" spans="2:2" x14ac:dyDescent="0.25">
      <c r="B5860" s="4"/>
    </row>
    <row r="5861" spans="2:2" x14ac:dyDescent="0.25">
      <c r="B5861" s="4"/>
    </row>
    <row r="5862" spans="2:2" x14ac:dyDescent="0.25">
      <c r="B5862" s="4"/>
    </row>
    <row r="5863" spans="2:2" x14ac:dyDescent="0.25">
      <c r="B5863" s="4"/>
    </row>
    <row r="5864" spans="2:2" x14ac:dyDescent="0.25">
      <c r="B5864" s="4"/>
    </row>
    <row r="5865" spans="2:2" x14ac:dyDescent="0.25">
      <c r="B5865" s="4"/>
    </row>
    <row r="5866" spans="2:2" x14ac:dyDescent="0.25">
      <c r="B5866" s="4"/>
    </row>
    <row r="5867" spans="2:2" x14ac:dyDescent="0.25">
      <c r="B5867" s="4"/>
    </row>
    <row r="5868" spans="2:2" x14ac:dyDescent="0.25">
      <c r="B5868" s="4"/>
    </row>
    <row r="5869" spans="2:2" x14ac:dyDescent="0.25">
      <c r="B5869" s="4"/>
    </row>
    <row r="5870" spans="2:2" x14ac:dyDescent="0.25">
      <c r="B5870" s="4"/>
    </row>
    <row r="5871" spans="2:2" x14ac:dyDescent="0.25">
      <c r="B5871" s="4"/>
    </row>
    <row r="5872" spans="2:2" x14ac:dyDescent="0.25">
      <c r="B5872" s="4"/>
    </row>
    <row r="5873" spans="2:2" x14ac:dyDescent="0.25">
      <c r="B5873" s="4"/>
    </row>
    <row r="5874" spans="2:2" x14ac:dyDescent="0.25">
      <c r="B5874" s="4"/>
    </row>
    <row r="5875" spans="2:2" x14ac:dyDescent="0.25">
      <c r="B5875" s="4"/>
    </row>
    <row r="5876" spans="2:2" x14ac:dyDescent="0.25">
      <c r="B5876" s="4"/>
    </row>
    <row r="5877" spans="2:2" x14ac:dyDescent="0.25">
      <c r="B5877" s="4"/>
    </row>
    <row r="5878" spans="2:2" x14ac:dyDescent="0.25">
      <c r="B5878" s="4"/>
    </row>
    <row r="5879" spans="2:2" x14ac:dyDescent="0.25">
      <c r="B5879" s="4"/>
    </row>
    <row r="5880" spans="2:2" x14ac:dyDescent="0.25">
      <c r="B5880" s="4"/>
    </row>
    <row r="5881" spans="2:2" x14ac:dyDescent="0.25">
      <c r="B5881" s="4"/>
    </row>
    <row r="5882" spans="2:2" x14ac:dyDescent="0.25">
      <c r="B5882" s="4"/>
    </row>
    <row r="5883" spans="2:2" x14ac:dyDescent="0.25">
      <c r="B5883" s="4"/>
    </row>
    <row r="5884" spans="2:2" x14ac:dyDescent="0.25">
      <c r="B5884" s="4"/>
    </row>
    <row r="5885" spans="2:2" x14ac:dyDescent="0.25">
      <c r="B5885" s="4"/>
    </row>
    <row r="5886" spans="2:2" x14ac:dyDescent="0.25">
      <c r="B5886" s="4"/>
    </row>
    <row r="5887" spans="2:2" x14ac:dyDescent="0.25">
      <c r="B5887" s="4"/>
    </row>
    <row r="5888" spans="2:2" x14ac:dyDescent="0.25">
      <c r="B5888" s="4"/>
    </row>
    <row r="5889" spans="2:2" x14ac:dyDescent="0.25">
      <c r="B5889" s="4"/>
    </row>
    <row r="5890" spans="2:2" x14ac:dyDescent="0.25">
      <c r="B5890" s="4"/>
    </row>
    <row r="5891" spans="2:2" x14ac:dyDescent="0.25">
      <c r="B5891" s="4"/>
    </row>
    <row r="5892" spans="2:2" x14ac:dyDescent="0.25">
      <c r="B5892" s="4"/>
    </row>
    <row r="5893" spans="2:2" x14ac:dyDescent="0.25">
      <c r="B5893" s="4"/>
    </row>
    <row r="5894" spans="2:2" x14ac:dyDescent="0.25">
      <c r="B5894" s="4"/>
    </row>
    <row r="5895" spans="2:2" x14ac:dyDescent="0.25">
      <c r="B5895" s="4"/>
    </row>
    <row r="5896" spans="2:2" x14ac:dyDescent="0.25">
      <c r="B5896" s="4"/>
    </row>
    <row r="5897" spans="2:2" x14ac:dyDescent="0.25">
      <c r="B5897" s="4"/>
    </row>
    <row r="5898" spans="2:2" x14ac:dyDescent="0.25">
      <c r="B5898" s="4"/>
    </row>
    <row r="5899" spans="2:2" x14ac:dyDescent="0.25">
      <c r="B5899" s="4"/>
    </row>
    <row r="5900" spans="2:2" x14ac:dyDescent="0.25">
      <c r="B5900" s="4"/>
    </row>
    <row r="5901" spans="2:2" x14ac:dyDescent="0.25">
      <c r="B5901" s="4"/>
    </row>
    <row r="5902" spans="2:2" x14ac:dyDescent="0.25">
      <c r="B5902" s="4"/>
    </row>
    <row r="5903" spans="2:2" x14ac:dyDescent="0.25">
      <c r="B5903" s="4"/>
    </row>
    <row r="5904" spans="2:2" x14ac:dyDescent="0.25">
      <c r="B5904" s="4"/>
    </row>
    <row r="5905" spans="2:2" x14ac:dyDescent="0.25">
      <c r="B5905" s="4"/>
    </row>
    <row r="5906" spans="2:2" x14ac:dyDescent="0.25">
      <c r="B5906" s="4"/>
    </row>
    <row r="5907" spans="2:2" x14ac:dyDescent="0.25">
      <c r="B5907" s="4"/>
    </row>
    <row r="5908" spans="2:2" x14ac:dyDescent="0.25">
      <c r="B5908" s="4"/>
    </row>
    <row r="5909" spans="2:2" x14ac:dyDescent="0.25">
      <c r="B5909" s="4"/>
    </row>
    <row r="5910" spans="2:2" x14ac:dyDescent="0.25">
      <c r="B5910" s="4"/>
    </row>
    <row r="5911" spans="2:2" x14ac:dyDescent="0.25">
      <c r="B5911" s="4"/>
    </row>
    <row r="5912" spans="2:2" x14ac:dyDescent="0.25">
      <c r="B5912" s="4"/>
    </row>
    <row r="5913" spans="2:2" x14ac:dyDescent="0.25">
      <c r="B5913" s="4"/>
    </row>
    <row r="5914" spans="2:2" x14ac:dyDescent="0.25">
      <c r="B5914" s="4"/>
    </row>
    <row r="5915" spans="2:2" x14ac:dyDescent="0.25">
      <c r="B5915" s="4"/>
    </row>
    <row r="5916" spans="2:2" x14ac:dyDescent="0.25">
      <c r="B5916" s="4"/>
    </row>
    <row r="5917" spans="2:2" x14ac:dyDescent="0.25">
      <c r="B5917" s="4"/>
    </row>
    <row r="5918" spans="2:2" x14ac:dyDescent="0.25">
      <c r="B5918" s="4"/>
    </row>
    <row r="5919" spans="2:2" x14ac:dyDescent="0.25">
      <c r="B5919" s="4"/>
    </row>
    <row r="5920" spans="2:2" x14ac:dyDescent="0.25">
      <c r="B5920" s="4"/>
    </row>
    <row r="5921" spans="2:2" x14ac:dyDescent="0.25">
      <c r="B5921" s="4"/>
    </row>
    <row r="5922" spans="2:2" x14ac:dyDescent="0.25">
      <c r="B5922" s="4"/>
    </row>
    <row r="5923" spans="2:2" x14ac:dyDescent="0.25">
      <c r="B5923" s="4"/>
    </row>
    <row r="5924" spans="2:2" x14ac:dyDescent="0.25">
      <c r="B5924" s="4"/>
    </row>
    <row r="5925" spans="2:2" x14ac:dyDescent="0.25">
      <c r="B5925" s="4"/>
    </row>
    <row r="5926" spans="2:2" x14ac:dyDescent="0.25">
      <c r="B5926" s="4"/>
    </row>
    <row r="5927" spans="2:2" x14ac:dyDescent="0.25">
      <c r="B5927" s="4"/>
    </row>
    <row r="5928" spans="2:2" x14ac:dyDescent="0.25">
      <c r="B5928" s="4"/>
    </row>
    <row r="5929" spans="2:2" x14ac:dyDescent="0.25">
      <c r="B5929" s="4"/>
    </row>
    <row r="5930" spans="2:2" x14ac:dyDescent="0.25">
      <c r="B5930" s="4"/>
    </row>
    <row r="5931" spans="2:2" x14ac:dyDescent="0.25">
      <c r="B5931" s="4"/>
    </row>
    <row r="5932" spans="2:2" x14ac:dyDescent="0.25">
      <c r="B5932" s="4"/>
    </row>
    <row r="5933" spans="2:2" x14ac:dyDescent="0.25">
      <c r="B5933" s="4"/>
    </row>
    <row r="5934" spans="2:2" x14ac:dyDescent="0.25">
      <c r="B5934" s="4"/>
    </row>
    <row r="5935" spans="2:2" x14ac:dyDescent="0.25">
      <c r="B5935" s="4"/>
    </row>
    <row r="5936" spans="2:2" x14ac:dyDescent="0.25">
      <c r="B5936" s="4"/>
    </row>
    <row r="5937" spans="2:2" x14ac:dyDescent="0.25">
      <c r="B5937" s="4"/>
    </row>
    <row r="5938" spans="2:2" x14ac:dyDescent="0.25">
      <c r="B5938" s="4"/>
    </row>
    <row r="5939" spans="2:2" x14ac:dyDescent="0.25">
      <c r="B5939" s="4"/>
    </row>
    <row r="5940" spans="2:2" x14ac:dyDescent="0.25">
      <c r="B5940" s="4"/>
    </row>
    <row r="5941" spans="2:2" x14ac:dyDescent="0.25">
      <c r="B5941" s="4"/>
    </row>
    <row r="5942" spans="2:2" x14ac:dyDescent="0.25">
      <c r="B5942" s="4"/>
    </row>
    <row r="5943" spans="2:2" x14ac:dyDescent="0.25">
      <c r="B5943" s="4"/>
    </row>
    <row r="5944" spans="2:2" x14ac:dyDescent="0.25">
      <c r="B5944" s="4"/>
    </row>
    <row r="5945" spans="2:2" x14ac:dyDescent="0.25">
      <c r="B5945" s="4"/>
    </row>
    <row r="5946" spans="2:2" x14ac:dyDescent="0.25">
      <c r="B5946" s="4"/>
    </row>
    <row r="5947" spans="2:2" x14ac:dyDescent="0.25">
      <c r="B5947" s="4"/>
    </row>
    <row r="5948" spans="2:2" x14ac:dyDescent="0.25">
      <c r="B5948" s="4"/>
    </row>
    <row r="5949" spans="2:2" x14ac:dyDescent="0.25">
      <c r="B5949" s="4"/>
    </row>
    <row r="5950" spans="2:2" x14ac:dyDescent="0.25">
      <c r="B5950" s="4"/>
    </row>
    <row r="5951" spans="2:2" x14ac:dyDescent="0.25">
      <c r="B5951" s="4"/>
    </row>
    <row r="5952" spans="2:2" x14ac:dyDescent="0.25">
      <c r="B5952" s="4"/>
    </row>
    <row r="5953" spans="2:2" x14ac:dyDescent="0.25">
      <c r="B5953" s="4"/>
    </row>
    <row r="5954" spans="2:2" x14ac:dyDescent="0.25">
      <c r="B5954" s="4"/>
    </row>
    <row r="5955" spans="2:2" x14ac:dyDescent="0.25">
      <c r="B5955" s="4"/>
    </row>
    <row r="5956" spans="2:2" x14ac:dyDescent="0.25">
      <c r="B5956" s="4"/>
    </row>
    <row r="5957" spans="2:2" x14ac:dyDescent="0.25">
      <c r="B5957" s="4"/>
    </row>
    <row r="5958" spans="2:2" x14ac:dyDescent="0.25">
      <c r="B5958" s="4"/>
    </row>
    <row r="5959" spans="2:2" x14ac:dyDescent="0.25">
      <c r="B5959" s="4"/>
    </row>
    <row r="5960" spans="2:2" x14ac:dyDescent="0.25">
      <c r="B5960" s="4"/>
    </row>
    <row r="5961" spans="2:2" x14ac:dyDescent="0.25">
      <c r="B5961" s="4"/>
    </row>
    <row r="5962" spans="2:2" x14ac:dyDescent="0.25">
      <c r="B5962" s="4"/>
    </row>
    <row r="5963" spans="2:2" x14ac:dyDescent="0.25">
      <c r="B5963" s="4"/>
    </row>
    <row r="5964" spans="2:2" x14ac:dyDescent="0.25">
      <c r="B5964" s="4"/>
    </row>
    <row r="5965" spans="2:2" x14ac:dyDescent="0.25">
      <c r="B5965" s="4"/>
    </row>
    <row r="5966" spans="2:2" x14ac:dyDescent="0.25">
      <c r="B5966" s="4"/>
    </row>
    <row r="5967" spans="2:2" x14ac:dyDescent="0.25">
      <c r="B5967" s="4"/>
    </row>
    <row r="5968" spans="2:2" x14ac:dyDescent="0.25">
      <c r="B5968" s="4"/>
    </row>
    <row r="5969" spans="2:2" x14ac:dyDescent="0.25">
      <c r="B5969" s="4"/>
    </row>
    <row r="5970" spans="2:2" x14ac:dyDescent="0.25">
      <c r="B5970" s="4"/>
    </row>
    <row r="5971" spans="2:2" x14ac:dyDescent="0.25">
      <c r="B5971" s="4"/>
    </row>
    <row r="5972" spans="2:2" x14ac:dyDescent="0.25">
      <c r="B5972" s="4"/>
    </row>
    <row r="5973" spans="2:2" x14ac:dyDescent="0.25">
      <c r="B5973" s="4"/>
    </row>
    <row r="5974" spans="2:2" x14ac:dyDescent="0.25">
      <c r="B5974" s="4"/>
    </row>
    <row r="5975" spans="2:2" x14ac:dyDescent="0.25">
      <c r="B5975" s="4"/>
    </row>
    <row r="5976" spans="2:2" x14ac:dyDescent="0.25">
      <c r="B5976" s="4"/>
    </row>
    <row r="5977" spans="2:2" x14ac:dyDescent="0.25">
      <c r="B5977" s="4"/>
    </row>
    <row r="5978" spans="2:2" x14ac:dyDescent="0.25">
      <c r="B5978" s="4"/>
    </row>
    <row r="5979" spans="2:2" x14ac:dyDescent="0.25">
      <c r="B5979" s="4"/>
    </row>
    <row r="5980" spans="2:2" x14ac:dyDescent="0.25">
      <c r="B5980" s="4"/>
    </row>
    <row r="5981" spans="2:2" x14ac:dyDescent="0.25">
      <c r="B5981" s="4"/>
    </row>
    <row r="5982" spans="2:2" x14ac:dyDescent="0.25">
      <c r="B5982" s="4"/>
    </row>
    <row r="5983" spans="2:2" x14ac:dyDescent="0.25">
      <c r="B5983" s="4"/>
    </row>
    <row r="5984" spans="2:2" x14ac:dyDescent="0.25">
      <c r="B5984" s="4"/>
    </row>
    <row r="5985" spans="2:2" x14ac:dyDescent="0.25">
      <c r="B5985" s="4"/>
    </row>
    <row r="5986" spans="2:2" x14ac:dyDescent="0.25">
      <c r="B5986" s="4"/>
    </row>
    <row r="5987" spans="2:2" x14ac:dyDescent="0.25">
      <c r="B5987" s="4"/>
    </row>
    <row r="5988" spans="2:2" x14ac:dyDescent="0.25">
      <c r="B5988" s="4"/>
    </row>
    <row r="5989" spans="2:2" x14ac:dyDescent="0.25">
      <c r="B5989" s="4"/>
    </row>
    <row r="5990" spans="2:2" x14ac:dyDescent="0.25">
      <c r="B5990" s="4"/>
    </row>
    <row r="5991" spans="2:2" x14ac:dyDescent="0.25">
      <c r="B5991" s="4"/>
    </row>
    <row r="5992" spans="2:2" x14ac:dyDescent="0.25">
      <c r="B5992" s="4"/>
    </row>
    <row r="5993" spans="2:2" x14ac:dyDescent="0.25">
      <c r="B5993" s="4"/>
    </row>
    <row r="5994" spans="2:2" x14ac:dyDescent="0.25">
      <c r="B5994" s="4"/>
    </row>
    <row r="5995" spans="2:2" x14ac:dyDescent="0.25">
      <c r="B5995" s="4"/>
    </row>
    <row r="5996" spans="2:2" x14ac:dyDescent="0.25">
      <c r="B5996" s="4"/>
    </row>
    <row r="5997" spans="2:2" x14ac:dyDescent="0.25">
      <c r="B5997" s="4"/>
    </row>
    <row r="5998" spans="2:2" x14ac:dyDescent="0.25">
      <c r="B5998" s="4"/>
    </row>
    <row r="5999" spans="2:2" x14ac:dyDescent="0.25">
      <c r="B5999" s="4"/>
    </row>
    <row r="6000" spans="2:2" x14ac:dyDescent="0.25">
      <c r="B6000" s="4"/>
    </row>
    <row r="6001" spans="2:2" x14ac:dyDescent="0.25">
      <c r="B6001" s="4"/>
    </row>
    <row r="6002" spans="2:2" x14ac:dyDescent="0.25">
      <c r="B6002" s="4"/>
    </row>
    <row r="6003" spans="2:2" x14ac:dyDescent="0.25">
      <c r="B6003" s="4"/>
    </row>
    <row r="6004" spans="2:2" x14ac:dyDescent="0.25">
      <c r="B6004" s="4"/>
    </row>
    <row r="6005" spans="2:2" x14ac:dyDescent="0.25">
      <c r="B6005" s="4"/>
    </row>
    <row r="6006" spans="2:2" x14ac:dyDescent="0.25">
      <c r="B6006" s="4"/>
    </row>
    <row r="6007" spans="2:2" x14ac:dyDescent="0.25">
      <c r="B6007" s="4"/>
    </row>
    <row r="6008" spans="2:2" x14ac:dyDescent="0.25">
      <c r="B6008" s="4"/>
    </row>
    <row r="6009" spans="2:2" x14ac:dyDescent="0.25">
      <c r="B6009" s="4"/>
    </row>
    <row r="6010" spans="2:2" x14ac:dyDescent="0.25">
      <c r="B6010" s="4"/>
    </row>
    <row r="6011" spans="2:2" x14ac:dyDescent="0.25">
      <c r="B6011" s="4"/>
    </row>
    <row r="6012" spans="2:2" x14ac:dyDescent="0.25">
      <c r="B6012" s="4"/>
    </row>
    <row r="6013" spans="2:2" x14ac:dyDescent="0.25">
      <c r="B6013" s="4"/>
    </row>
    <row r="6014" spans="2:2" x14ac:dyDescent="0.25">
      <c r="B6014" s="4"/>
    </row>
    <row r="6015" spans="2:2" x14ac:dyDescent="0.25">
      <c r="B6015" s="4"/>
    </row>
    <row r="6016" spans="2:2" x14ac:dyDescent="0.25">
      <c r="B6016" s="4"/>
    </row>
    <row r="6017" spans="2:2" x14ac:dyDescent="0.25">
      <c r="B6017" s="4"/>
    </row>
    <row r="6018" spans="2:2" x14ac:dyDescent="0.25">
      <c r="B6018" s="4"/>
    </row>
    <row r="6019" spans="2:2" x14ac:dyDescent="0.25">
      <c r="B6019" s="4"/>
    </row>
    <row r="6020" spans="2:2" x14ac:dyDescent="0.25">
      <c r="B6020" s="4"/>
    </row>
    <row r="6021" spans="2:2" x14ac:dyDescent="0.25">
      <c r="B6021" s="4"/>
    </row>
    <row r="6022" spans="2:2" x14ac:dyDescent="0.25">
      <c r="B6022" s="4"/>
    </row>
    <row r="6023" spans="2:2" x14ac:dyDescent="0.25">
      <c r="B6023" s="4"/>
    </row>
    <row r="6024" spans="2:2" x14ac:dyDescent="0.25">
      <c r="B6024" s="4"/>
    </row>
    <row r="6025" spans="2:2" x14ac:dyDescent="0.25">
      <c r="B6025" s="4"/>
    </row>
    <row r="6026" spans="2:2" x14ac:dyDescent="0.25">
      <c r="B6026" s="4"/>
    </row>
    <row r="6027" spans="2:2" x14ac:dyDescent="0.25">
      <c r="B6027" s="4"/>
    </row>
    <row r="6028" spans="2:2" x14ac:dyDescent="0.25">
      <c r="B6028" s="4"/>
    </row>
    <row r="6029" spans="2:2" x14ac:dyDescent="0.25">
      <c r="B6029" s="4"/>
    </row>
    <row r="6030" spans="2:2" x14ac:dyDescent="0.25">
      <c r="B6030" s="4"/>
    </row>
    <row r="6031" spans="2:2" x14ac:dyDescent="0.25">
      <c r="B6031" s="4"/>
    </row>
    <row r="6032" spans="2:2" x14ac:dyDescent="0.25">
      <c r="B6032" s="4"/>
    </row>
    <row r="6033" spans="2:2" x14ac:dyDescent="0.25">
      <c r="B6033" s="4"/>
    </row>
    <row r="6034" spans="2:2" x14ac:dyDescent="0.25">
      <c r="B6034" s="4"/>
    </row>
    <row r="6035" spans="2:2" x14ac:dyDescent="0.25">
      <c r="B6035" s="4"/>
    </row>
    <row r="6036" spans="2:2" x14ac:dyDescent="0.25">
      <c r="B6036" s="4"/>
    </row>
    <row r="6037" spans="2:2" x14ac:dyDescent="0.25">
      <c r="B6037" s="4"/>
    </row>
    <row r="6038" spans="2:2" x14ac:dyDescent="0.25">
      <c r="B6038" s="4"/>
    </row>
    <row r="6039" spans="2:2" x14ac:dyDescent="0.25">
      <c r="B6039" s="4"/>
    </row>
    <row r="6040" spans="2:2" x14ac:dyDescent="0.25">
      <c r="B6040" s="4"/>
    </row>
    <row r="6041" spans="2:2" x14ac:dyDescent="0.25">
      <c r="B6041" s="4"/>
    </row>
    <row r="6042" spans="2:2" x14ac:dyDescent="0.25">
      <c r="B6042" s="4"/>
    </row>
    <row r="6043" spans="2:2" x14ac:dyDescent="0.25">
      <c r="B6043" s="4"/>
    </row>
    <row r="6044" spans="2:2" x14ac:dyDescent="0.25">
      <c r="B6044" s="4"/>
    </row>
    <row r="6045" spans="2:2" x14ac:dyDescent="0.25">
      <c r="B6045" s="4"/>
    </row>
    <row r="6046" spans="2:2" x14ac:dyDescent="0.25">
      <c r="B6046" s="4"/>
    </row>
    <row r="6047" spans="2:2" x14ac:dyDescent="0.25">
      <c r="B6047" s="4"/>
    </row>
    <row r="6048" spans="2:2" x14ac:dyDescent="0.25">
      <c r="B6048" s="4"/>
    </row>
    <row r="6049" spans="2:2" x14ac:dyDescent="0.25">
      <c r="B6049" s="4"/>
    </row>
    <row r="6050" spans="2:2" x14ac:dyDescent="0.25">
      <c r="B6050" s="4"/>
    </row>
    <row r="6051" spans="2:2" x14ac:dyDescent="0.25">
      <c r="B6051" s="4"/>
    </row>
    <row r="6052" spans="2:2" x14ac:dyDescent="0.25">
      <c r="B6052" s="4"/>
    </row>
    <row r="6053" spans="2:2" x14ac:dyDescent="0.25">
      <c r="B6053" s="4"/>
    </row>
    <row r="6054" spans="2:2" x14ac:dyDescent="0.25">
      <c r="B6054" s="4"/>
    </row>
    <row r="6055" spans="2:2" x14ac:dyDescent="0.25">
      <c r="B6055" s="4"/>
    </row>
    <row r="6056" spans="2:2" x14ac:dyDescent="0.25">
      <c r="B6056" s="4"/>
    </row>
    <row r="6057" spans="2:2" x14ac:dyDescent="0.25">
      <c r="B6057" s="4"/>
    </row>
    <row r="6058" spans="2:2" x14ac:dyDescent="0.25">
      <c r="B6058" s="4"/>
    </row>
    <row r="6059" spans="2:2" x14ac:dyDescent="0.25">
      <c r="B6059" s="4"/>
    </row>
    <row r="6060" spans="2:2" x14ac:dyDescent="0.25">
      <c r="B6060" s="4"/>
    </row>
    <row r="6061" spans="2:2" x14ac:dyDescent="0.25">
      <c r="B6061" s="4"/>
    </row>
    <row r="6062" spans="2:2" x14ac:dyDescent="0.25">
      <c r="B6062" s="4"/>
    </row>
    <row r="6063" spans="2:2" x14ac:dyDescent="0.25">
      <c r="B6063" s="4"/>
    </row>
    <row r="6064" spans="2:2" x14ac:dyDescent="0.25">
      <c r="B6064" s="4"/>
    </row>
    <row r="6065" spans="2:2" x14ac:dyDescent="0.25">
      <c r="B6065" s="4"/>
    </row>
    <row r="6066" spans="2:2" x14ac:dyDescent="0.25">
      <c r="B6066" s="4"/>
    </row>
    <row r="6067" spans="2:2" x14ac:dyDescent="0.25">
      <c r="B6067" s="4"/>
    </row>
    <row r="6068" spans="2:2" x14ac:dyDescent="0.25">
      <c r="B6068" s="4"/>
    </row>
    <row r="6069" spans="2:2" x14ac:dyDescent="0.25">
      <c r="B6069" s="4"/>
    </row>
    <row r="6070" spans="2:2" x14ac:dyDescent="0.25">
      <c r="B6070" s="4"/>
    </row>
    <row r="6071" spans="2:2" x14ac:dyDescent="0.25">
      <c r="B6071" s="4"/>
    </row>
    <row r="6072" spans="2:2" x14ac:dyDescent="0.25">
      <c r="B6072" s="4"/>
    </row>
    <row r="6073" spans="2:2" x14ac:dyDescent="0.25">
      <c r="B6073" s="4"/>
    </row>
    <row r="6074" spans="2:2" x14ac:dyDescent="0.25">
      <c r="B6074" s="4"/>
    </row>
    <row r="6075" spans="2:2" x14ac:dyDescent="0.25">
      <c r="B6075" s="4"/>
    </row>
    <row r="6076" spans="2:2" x14ac:dyDescent="0.25">
      <c r="B6076" s="4"/>
    </row>
    <row r="6077" spans="2:2" x14ac:dyDescent="0.25">
      <c r="B6077" s="4"/>
    </row>
    <row r="6078" spans="2:2" x14ac:dyDescent="0.25">
      <c r="B6078" s="4"/>
    </row>
    <row r="6079" spans="2:2" x14ac:dyDescent="0.25">
      <c r="B6079" s="4"/>
    </row>
    <row r="6080" spans="2:2" x14ac:dyDescent="0.25">
      <c r="B6080" s="4"/>
    </row>
    <row r="6081" spans="2:2" x14ac:dyDescent="0.25">
      <c r="B6081" s="4"/>
    </row>
    <row r="6082" spans="2:2" x14ac:dyDescent="0.25">
      <c r="B6082" s="4"/>
    </row>
    <row r="6083" spans="2:2" x14ac:dyDescent="0.25">
      <c r="B6083" s="4"/>
    </row>
    <row r="6084" spans="2:2" x14ac:dyDescent="0.25">
      <c r="B6084" s="4"/>
    </row>
    <row r="6085" spans="2:2" x14ac:dyDescent="0.25">
      <c r="B6085" s="4"/>
    </row>
    <row r="6086" spans="2:2" x14ac:dyDescent="0.25">
      <c r="B6086" s="4"/>
    </row>
    <row r="6087" spans="2:2" x14ac:dyDescent="0.25">
      <c r="B6087" s="4"/>
    </row>
    <row r="6088" spans="2:2" x14ac:dyDescent="0.25">
      <c r="B6088" s="4"/>
    </row>
    <row r="6089" spans="2:2" x14ac:dyDescent="0.25">
      <c r="B6089" s="4"/>
    </row>
    <row r="6090" spans="2:2" x14ac:dyDescent="0.25">
      <c r="B6090" s="4"/>
    </row>
    <row r="6091" spans="2:2" x14ac:dyDescent="0.25">
      <c r="B6091" s="4"/>
    </row>
    <row r="6092" spans="2:2" x14ac:dyDescent="0.25">
      <c r="B6092" s="4"/>
    </row>
    <row r="6093" spans="2:2" x14ac:dyDescent="0.25">
      <c r="B6093" s="4"/>
    </row>
    <row r="6094" spans="2:2" x14ac:dyDescent="0.25">
      <c r="B6094" s="4"/>
    </row>
    <row r="6095" spans="2:2" x14ac:dyDescent="0.25">
      <c r="B6095" s="4"/>
    </row>
    <row r="6096" spans="2:2" x14ac:dyDescent="0.25">
      <c r="B6096" s="4"/>
    </row>
    <row r="6097" spans="2:2" x14ac:dyDescent="0.25">
      <c r="B6097" s="4"/>
    </row>
    <row r="6098" spans="2:2" x14ac:dyDescent="0.25">
      <c r="B6098" s="4"/>
    </row>
    <row r="6099" spans="2:2" x14ac:dyDescent="0.25">
      <c r="B6099" s="4"/>
    </row>
    <row r="6100" spans="2:2" x14ac:dyDescent="0.25">
      <c r="B6100" s="4"/>
    </row>
    <row r="6101" spans="2:2" x14ac:dyDescent="0.25">
      <c r="B6101" s="4"/>
    </row>
    <row r="6102" spans="2:2" x14ac:dyDescent="0.25">
      <c r="B6102" s="4"/>
    </row>
    <row r="6103" spans="2:2" x14ac:dyDescent="0.25">
      <c r="B6103" s="4"/>
    </row>
    <row r="6104" spans="2:2" x14ac:dyDescent="0.25">
      <c r="B6104" s="4"/>
    </row>
    <row r="6105" spans="2:2" x14ac:dyDescent="0.25">
      <c r="B6105" s="4"/>
    </row>
    <row r="6106" spans="2:2" x14ac:dyDescent="0.25">
      <c r="B6106" s="4"/>
    </row>
    <row r="6107" spans="2:2" x14ac:dyDescent="0.25">
      <c r="B6107" s="4"/>
    </row>
    <row r="6108" spans="2:2" x14ac:dyDescent="0.25">
      <c r="B6108" s="4"/>
    </row>
    <row r="6109" spans="2:2" x14ac:dyDescent="0.25">
      <c r="B6109" s="4"/>
    </row>
    <row r="6110" spans="2:2" x14ac:dyDescent="0.25">
      <c r="B6110" s="4"/>
    </row>
    <row r="6111" spans="2:2" x14ac:dyDescent="0.25">
      <c r="B6111" s="4"/>
    </row>
    <row r="6112" spans="2:2" x14ac:dyDescent="0.25">
      <c r="B6112" s="4"/>
    </row>
    <row r="6113" spans="2:2" x14ac:dyDescent="0.25">
      <c r="B6113" s="4"/>
    </row>
    <row r="6114" spans="2:2" x14ac:dyDescent="0.25">
      <c r="B6114" s="4"/>
    </row>
    <row r="6115" spans="2:2" x14ac:dyDescent="0.25">
      <c r="B6115" s="4"/>
    </row>
    <row r="6116" spans="2:2" x14ac:dyDescent="0.25">
      <c r="B6116" s="4"/>
    </row>
    <row r="6117" spans="2:2" x14ac:dyDescent="0.25">
      <c r="B6117" s="4"/>
    </row>
    <row r="6118" spans="2:2" x14ac:dyDescent="0.25">
      <c r="B6118" s="4"/>
    </row>
    <row r="6119" spans="2:2" x14ac:dyDescent="0.25">
      <c r="B6119" s="4"/>
    </row>
    <row r="6120" spans="2:2" x14ac:dyDescent="0.25">
      <c r="B6120" s="4"/>
    </row>
    <row r="6121" spans="2:2" x14ac:dyDescent="0.25">
      <c r="B6121" s="4"/>
    </row>
    <row r="6122" spans="2:2" x14ac:dyDescent="0.25">
      <c r="B6122" s="4"/>
    </row>
    <row r="6123" spans="2:2" x14ac:dyDescent="0.25">
      <c r="B6123" s="4"/>
    </row>
    <row r="6124" spans="2:2" x14ac:dyDescent="0.25">
      <c r="B6124" s="4"/>
    </row>
    <row r="6125" spans="2:2" x14ac:dyDescent="0.25">
      <c r="B6125" s="4"/>
    </row>
    <row r="6126" spans="2:2" x14ac:dyDescent="0.25">
      <c r="B6126" s="4"/>
    </row>
    <row r="6127" spans="2:2" x14ac:dyDescent="0.25">
      <c r="B6127" s="4"/>
    </row>
    <row r="6128" spans="2:2" x14ac:dyDescent="0.25">
      <c r="B6128" s="4"/>
    </row>
    <row r="6129" spans="2:2" x14ac:dyDescent="0.25">
      <c r="B6129" s="4"/>
    </row>
    <row r="6130" spans="2:2" x14ac:dyDescent="0.25">
      <c r="B6130" s="4"/>
    </row>
    <row r="6131" spans="2:2" x14ac:dyDescent="0.25">
      <c r="B6131" s="4"/>
    </row>
    <row r="6132" spans="2:2" x14ac:dyDescent="0.25">
      <c r="B6132" s="4"/>
    </row>
    <row r="6133" spans="2:2" x14ac:dyDescent="0.25">
      <c r="B6133" s="4"/>
    </row>
    <row r="6134" spans="2:2" x14ac:dyDescent="0.25">
      <c r="B6134" s="4"/>
    </row>
    <row r="6135" spans="2:2" x14ac:dyDescent="0.25">
      <c r="B6135" s="4"/>
    </row>
    <row r="6136" spans="2:2" x14ac:dyDescent="0.25">
      <c r="B6136" s="4"/>
    </row>
    <row r="6137" spans="2:2" x14ac:dyDescent="0.25">
      <c r="B6137" s="4"/>
    </row>
    <row r="6138" spans="2:2" x14ac:dyDescent="0.25">
      <c r="B6138" s="4"/>
    </row>
    <row r="6139" spans="2:2" x14ac:dyDescent="0.25">
      <c r="B6139" s="4"/>
    </row>
    <row r="6140" spans="2:2" x14ac:dyDescent="0.25">
      <c r="B6140" s="4"/>
    </row>
    <row r="6141" spans="2:2" x14ac:dyDescent="0.25">
      <c r="B6141" s="4"/>
    </row>
    <row r="6142" spans="2:2" x14ac:dyDescent="0.25">
      <c r="B6142" s="4"/>
    </row>
    <row r="6143" spans="2:2" x14ac:dyDescent="0.25">
      <c r="B6143" s="4"/>
    </row>
    <row r="6144" spans="2:2" x14ac:dyDescent="0.25">
      <c r="B6144" s="4"/>
    </row>
    <row r="6145" spans="2:2" x14ac:dyDescent="0.25">
      <c r="B6145" s="4"/>
    </row>
    <row r="6146" spans="2:2" x14ac:dyDescent="0.25">
      <c r="B6146" s="4"/>
    </row>
    <row r="6147" spans="2:2" x14ac:dyDescent="0.25">
      <c r="B6147" s="4"/>
    </row>
    <row r="6148" spans="2:2" x14ac:dyDescent="0.25">
      <c r="B6148" s="4"/>
    </row>
    <row r="6149" spans="2:2" x14ac:dyDescent="0.25">
      <c r="B6149" s="4"/>
    </row>
    <row r="6150" spans="2:2" x14ac:dyDescent="0.25">
      <c r="B6150" s="4"/>
    </row>
    <row r="6151" spans="2:2" x14ac:dyDescent="0.25">
      <c r="B6151" s="4"/>
    </row>
    <row r="6152" spans="2:2" x14ac:dyDescent="0.25">
      <c r="B6152" s="4"/>
    </row>
    <row r="6153" spans="2:2" x14ac:dyDescent="0.25">
      <c r="B6153" s="4"/>
    </row>
    <row r="6154" spans="2:2" x14ac:dyDescent="0.25">
      <c r="B6154" s="4"/>
    </row>
    <row r="6155" spans="2:2" x14ac:dyDescent="0.25">
      <c r="B6155" s="4"/>
    </row>
    <row r="6156" spans="2:2" x14ac:dyDescent="0.25">
      <c r="B6156" s="4"/>
    </row>
    <row r="6157" spans="2:2" x14ac:dyDescent="0.25">
      <c r="B6157" s="4"/>
    </row>
    <row r="6158" spans="2:2" x14ac:dyDescent="0.25">
      <c r="B6158" s="4"/>
    </row>
    <row r="6159" spans="2:2" x14ac:dyDescent="0.25">
      <c r="B6159" s="4"/>
    </row>
    <row r="6160" spans="2:2" x14ac:dyDescent="0.25">
      <c r="B6160" s="4"/>
    </row>
    <row r="6161" spans="2:2" x14ac:dyDescent="0.25">
      <c r="B6161" s="4"/>
    </row>
    <row r="6162" spans="2:2" x14ac:dyDescent="0.25">
      <c r="B6162" s="4"/>
    </row>
    <row r="6163" spans="2:2" x14ac:dyDescent="0.25">
      <c r="B6163" s="4"/>
    </row>
    <row r="6164" spans="2:2" x14ac:dyDescent="0.25">
      <c r="B6164" s="4"/>
    </row>
    <row r="6165" spans="2:2" x14ac:dyDescent="0.25">
      <c r="B6165" s="4"/>
    </row>
    <row r="6166" spans="2:2" x14ac:dyDescent="0.25">
      <c r="B6166" s="4"/>
    </row>
    <row r="6167" spans="2:2" x14ac:dyDescent="0.25">
      <c r="B6167" s="4"/>
    </row>
    <row r="6168" spans="2:2" x14ac:dyDescent="0.25">
      <c r="B6168" s="4"/>
    </row>
    <row r="6169" spans="2:2" x14ac:dyDescent="0.25">
      <c r="B6169" s="4"/>
    </row>
    <row r="6170" spans="2:2" x14ac:dyDescent="0.25">
      <c r="B6170" s="4"/>
    </row>
    <row r="6171" spans="2:2" x14ac:dyDescent="0.25">
      <c r="B6171" s="4"/>
    </row>
    <row r="6172" spans="2:2" x14ac:dyDescent="0.25">
      <c r="B6172" s="4"/>
    </row>
    <row r="6173" spans="2:2" x14ac:dyDescent="0.25">
      <c r="B6173" s="4"/>
    </row>
    <row r="6174" spans="2:2" x14ac:dyDescent="0.25">
      <c r="B6174" s="4"/>
    </row>
    <row r="6175" spans="2:2" x14ac:dyDescent="0.25">
      <c r="B6175" s="4"/>
    </row>
    <row r="6176" spans="2:2" x14ac:dyDescent="0.25">
      <c r="B6176" s="4"/>
    </row>
    <row r="6177" spans="2:2" x14ac:dyDescent="0.25">
      <c r="B6177" s="4"/>
    </row>
    <row r="6178" spans="2:2" x14ac:dyDescent="0.25">
      <c r="B6178" s="4"/>
    </row>
    <row r="6179" spans="2:2" x14ac:dyDescent="0.25">
      <c r="B6179" s="4"/>
    </row>
    <row r="6180" spans="2:2" x14ac:dyDescent="0.25">
      <c r="B6180" s="4"/>
    </row>
    <row r="6181" spans="2:2" x14ac:dyDescent="0.25">
      <c r="B6181" s="4"/>
    </row>
    <row r="6182" spans="2:2" x14ac:dyDescent="0.25">
      <c r="B6182" s="4"/>
    </row>
    <row r="6183" spans="2:2" x14ac:dyDescent="0.25">
      <c r="B6183" s="4"/>
    </row>
    <row r="6184" spans="2:2" x14ac:dyDescent="0.25">
      <c r="B6184" s="4"/>
    </row>
    <row r="6185" spans="2:2" x14ac:dyDescent="0.25">
      <c r="B6185" s="4"/>
    </row>
    <row r="6186" spans="2:2" x14ac:dyDescent="0.25">
      <c r="B6186" s="4"/>
    </row>
    <row r="6187" spans="2:2" x14ac:dyDescent="0.25">
      <c r="B6187" s="4"/>
    </row>
    <row r="6188" spans="2:2" x14ac:dyDescent="0.25">
      <c r="B6188" s="4"/>
    </row>
    <row r="6189" spans="2:2" x14ac:dyDescent="0.25">
      <c r="B6189" s="4"/>
    </row>
    <row r="6190" spans="2:2" x14ac:dyDescent="0.25">
      <c r="B6190" s="4"/>
    </row>
    <row r="6191" spans="2:2" x14ac:dyDescent="0.25">
      <c r="B6191" s="4"/>
    </row>
    <row r="6192" spans="2:2" x14ac:dyDescent="0.25">
      <c r="B6192" s="4"/>
    </row>
    <row r="6193" spans="2:2" x14ac:dyDescent="0.25">
      <c r="B6193" s="4"/>
    </row>
    <row r="6194" spans="2:2" x14ac:dyDescent="0.25">
      <c r="B6194" s="4"/>
    </row>
    <row r="6195" spans="2:2" x14ac:dyDescent="0.25">
      <c r="B6195" s="4"/>
    </row>
    <row r="6196" spans="2:2" x14ac:dyDescent="0.25">
      <c r="B6196" s="4"/>
    </row>
    <row r="6197" spans="2:2" x14ac:dyDescent="0.25">
      <c r="B6197" s="4"/>
    </row>
    <row r="6198" spans="2:2" x14ac:dyDescent="0.25">
      <c r="B6198" s="4"/>
    </row>
    <row r="6199" spans="2:2" x14ac:dyDescent="0.25">
      <c r="B6199" s="4"/>
    </row>
    <row r="6200" spans="2:2" x14ac:dyDescent="0.25">
      <c r="B6200" s="4"/>
    </row>
    <row r="6201" spans="2:2" x14ac:dyDescent="0.25">
      <c r="B6201" s="4"/>
    </row>
    <row r="6202" spans="2:2" x14ac:dyDescent="0.25">
      <c r="B6202" s="4"/>
    </row>
    <row r="6203" spans="2:2" x14ac:dyDescent="0.25">
      <c r="B6203" s="4"/>
    </row>
    <row r="6204" spans="2:2" x14ac:dyDescent="0.25">
      <c r="B6204" s="4"/>
    </row>
    <row r="6205" spans="2:2" x14ac:dyDescent="0.25">
      <c r="B6205" s="4"/>
    </row>
    <row r="6206" spans="2:2" x14ac:dyDescent="0.25">
      <c r="B6206" s="4"/>
    </row>
    <row r="6207" spans="2:2" x14ac:dyDescent="0.25">
      <c r="B6207" s="4"/>
    </row>
    <row r="6208" spans="2:2" x14ac:dyDescent="0.25">
      <c r="B6208" s="4"/>
    </row>
    <row r="6209" spans="2:2" x14ac:dyDescent="0.25">
      <c r="B6209" s="4"/>
    </row>
    <row r="6210" spans="2:2" x14ac:dyDescent="0.25">
      <c r="B6210" s="4"/>
    </row>
    <row r="6211" spans="2:2" x14ac:dyDescent="0.25">
      <c r="B6211" s="4"/>
    </row>
    <row r="6212" spans="2:2" x14ac:dyDescent="0.25">
      <c r="B6212" s="4"/>
    </row>
    <row r="6213" spans="2:2" x14ac:dyDescent="0.25">
      <c r="B6213" s="4"/>
    </row>
    <row r="6214" spans="2:2" x14ac:dyDescent="0.25">
      <c r="B6214" s="4"/>
    </row>
    <row r="6215" spans="2:2" x14ac:dyDescent="0.25">
      <c r="B6215" s="4"/>
    </row>
    <row r="6216" spans="2:2" x14ac:dyDescent="0.25">
      <c r="B6216" s="4"/>
    </row>
    <row r="6217" spans="2:2" x14ac:dyDescent="0.25">
      <c r="B6217" s="4"/>
    </row>
    <row r="6218" spans="2:2" x14ac:dyDescent="0.25">
      <c r="B6218" s="4"/>
    </row>
    <row r="6219" spans="2:2" x14ac:dyDescent="0.25">
      <c r="B6219" s="4"/>
    </row>
    <row r="6220" spans="2:2" x14ac:dyDescent="0.25">
      <c r="B6220" s="4"/>
    </row>
    <row r="6221" spans="2:2" x14ac:dyDescent="0.25">
      <c r="B6221" s="4"/>
    </row>
    <row r="6222" spans="2:2" x14ac:dyDescent="0.25">
      <c r="B6222" s="4"/>
    </row>
    <row r="6223" spans="2:2" x14ac:dyDescent="0.25">
      <c r="B6223" s="4"/>
    </row>
    <row r="6224" spans="2:2" x14ac:dyDescent="0.25">
      <c r="B6224" s="4"/>
    </row>
    <row r="6225" spans="2:2" x14ac:dyDescent="0.25">
      <c r="B6225" s="4"/>
    </row>
    <row r="6226" spans="2:2" x14ac:dyDescent="0.25">
      <c r="B6226" s="4"/>
    </row>
    <row r="6227" spans="2:2" x14ac:dyDescent="0.25">
      <c r="B6227" s="4"/>
    </row>
    <row r="6228" spans="2:2" x14ac:dyDescent="0.25">
      <c r="B6228" s="4"/>
    </row>
    <row r="6229" spans="2:2" x14ac:dyDescent="0.25">
      <c r="B6229" s="4"/>
    </row>
    <row r="6230" spans="2:2" x14ac:dyDescent="0.25">
      <c r="B6230" s="4"/>
    </row>
    <row r="6231" spans="2:2" x14ac:dyDescent="0.25">
      <c r="B6231" s="4"/>
    </row>
    <row r="6232" spans="2:2" x14ac:dyDescent="0.25">
      <c r="B6232" s="4"/>
    </row>
    <row r="6233" spans="2:2" x14ac:dyDescent="0.25">
      <c r="B6233" s="4"/>
    </row>
    <row r="6234" spans="2:2" x14ac:dyDescent="0.25">
      <c r="B6234" s="4"/>
    </row>
    <row r="6235" spans="2:2" x14ac:dyDescent="0.25">
      <c r="B6235" s="4"/>
    </row>
    <row r="6236" spans="2:2" x14ac:dyDescent="0.25">
      <c r="B6236" s="4"/>
    </row>
    <row r="6237" spans="2:2" x14ac:dyDescent="0.25">
      <c r="B6237" s="4"/>
    </row>
    <row r="6238" spans="2:2" x14ac:dyDescent="0.25">
      <c r="B6238" s="4"/>
    </row>
    <row r="6239" spans="2:2" x14ac:dyDescent="0.25">
      <c r="B6239" s="4"/>
    </row>
    <row r="6240" spans="2:2" x14ac:dyDescent="0.25">
      <c r="B6240" s="4"/>
    </row>
    <row r="6241" spans="2:2" x14ac:dyDescent="0.25">
      <c r="B6241" s="4"/>
    </row>
    <row r="6242" spans="2:2" x14ac:dyDescent="0.25">
      <c r="B6242" s="4"/>
    </row>
    <row r="6243" spans="2:2" x14ac:dyDescent="0.25">
      <c r="B6243" s="4"/>
    </row>
    <row r="6244" spans="2:2" x14ac:dyDescent="0.25">
      <c r="B6244" s="4"/>
    </row>
    <row r="6245" spans="2:2" x14ac:dyDescent="0.25">
      <c r="B6245" s="4"/>
    </row>
    <row r="6246" spans="2:2" x14ac:dyDescent="0.25">
      <c r="B6246" s="4"/>
    </row>
    <row r="6247" spans="2:2" x14ac:dyDescent="0.25">
      <c r="B6247" s="4"/>
    </row>
    <row r="6248" spans="2:2" x14ac:dyDescent="0.25">
      <c r="B6248" s="4"/>
    </row>
    <row r="6249" spans="2:2" x14ac:dyDescent="0.25">
      <c r="B6249" s="4"/>
    </row>
    <row r="6250" spans="2:2" x14ac:dyDescent="0.25">
      <c r="B6250" s="4"/>
    </row>
    <row r="6251" spans="2:2" x14ac:dyDescent="0.25">
      <c r="B6251" s="4"/>
    </row>
    <row r="6252" spans="2:2" x14ac:dyDescent="0.25">
      <c r="B6252" s="4"/>
    </row>
    <row r="6253" spans="2:2" x14ac:dyDescent="0.25">
      <c r="B6253" s="4"/>
    </row>
    <row r="6254" spans="2:2" x14ac:dyDescent="0.25">
      <c r="B6254" s="4"/>
    </row>
    <row r="6255" spans="2:2" x14ac:dyDescent="0.25">
      <c r="B6255" s="4"/>
    </row>
    <row r="6256" spans="2:2" x14ac:dyDescent="0.25">
      <c r="B6256" s="4"/>
    </row>
    <row r="6257" spans="2:2" x14ac:dyDescent="0.25">
      <c r="B6257" s="4"/>
    </row>
    <row r="6258" spans="2:2" x14ac:dyDescent="0.25">
      <c r="B6258" s="4"/>
    </row>
    <row r="6259" spans="2:2" x14ac:dyDescent="0.25">
      <c r="B6259" s="4"/>
    </row>
    <row r="6260" spans="2:2" x14ac:dyDescent="0.25">
      <c r="B6260" s="4"/>
    </row>
    <row r="6261" spans="2:2" x14ac:dyDescent="0.25">
      <c r="B6261" s="4"/>
    </row>
    <row r="6262" spans="2:2" x14ac:dyDescent="0.25">
      <c r="B6262" s="4"/>
    </row>
    <row r="6263" spans="2:2" x14ac:dyDescent="0.25">
      <c r="B6263" s="4"/>
    </row>
    <row r="6264" spans="2:2" x14ac:dyDescent="0.25">
      <c r="B6264" s="4"/>
    </row>
    <row r="6265" spans="2:2" x14ac:dyDescent="0.25">
      <c r="B6265" s="4"/>
    </row>
    <row r="6266" spans="2:2" x14ac:dyDescent="0.25">
      <c r="B6266" s="4"/>
    </row>
    <row r="6267" spans="2:2" x14ac:dyDescent="0.25">
      <c r="B6267" s="4"/>
    </row>
    <row r="6268" spans="2:2" x14ac:dyDescent="0.25">
      <c r="B6268" s="4"/>
    </row>
    <row r="6269" spans="2:2" x14ac:dyDescent="0.25">
      <c r="B6269" s="4"/>
    </row>
    <row r="6270" spans="2:2" x14ac:dyDescent="0.25">
      <c r="B6270" s="4"/>
    </row>
    <row r="6271" spans="2:2" x14ac:dyDescent="0.25">
      <c r="B6271" s="4"/>
    </row>
    <row r="6272" spans="2:2" x14ac:dyDescent="0.25">
      <c r="B6272" s="4"/>
    </row>
    <row r="6273" spans="2:2" x14ac:dyDescent="0.25">
      <c r="B6273" s="4"/>
    </row>
    <row r="6274" spans="2:2" x14ac:dyDescent="0.25">
      <c r="B6274" s="4"/>
    </row>
    <row r="6275" spans="2:2" x14ac:dyDescent="0.25">
      <c r="B6275" s="4"/>
    </row>
    <row r="6276" spans="2:2" x14ac:dyDescent="0.25">
      <c r="B6276" s="4"/>
    </row>
    <row r="6277" spans="2:2" x14ac:dyDescent="0.25">
      <c r="B6277" s="4"/>
    </row>
    <row r="6278" spans="2:2" x14ac:dyDescent="0.25">
      <c r="B6278" s="4"/>
    </row>
    <row r="6279" spans="2:2" x14ac:dyDescent="0.25">
      <c r="B6279" s="4"/>
    </row>
    <row r="6280" spans="2:2" x14ac:dyDescent="0.25">
      <c r="B6280" s="4"/>
    </row>
    <row r="6281" spans="2:2" x14ac:dyDescent="0.25">
      <c r="B6281" s="4"/>
    </row>
    <row r="6282" spans="2:2" x14ac:dyDescent="0.25">
      <c r="B6282" s="4"/>
    </row>
    <row r="6283" spans="2:2" x14ac:dyDescent="0.25">
      <c r="B6283" s="4"/>
    </row>
    <row r="6284" spans="2:2" x14ac:dyDescent="0.25">
      <c r="B6284" s="4"/>
    </row>
    <row r="6285" spans="2:2" x14ac:dyDescent="0.25">
      <c r="B6285" s="4"/>
    </row>
    <row r="6286" spans="2:2" x14ac:dyDescent="0.25">
      <c r="B6286" s="4"/>
    </row>
    <row r="6287" spans="2:2" x14ac:dyDescent="0.25">
      <c r="B6287" s="4"/>
    </row>
    <row r="6288" spans="2:2" x14ac:dyDescent="0.25">
      <c r="B6288" s="4"/>
    </row>
    <row r="6289" spans="2:2" x14ac:dyDescent="0.25">
      <c r="B6289" s="4"/>
    </row>
    <row r="6290" spans="2:2" x14ac:dyDescent="0.25">
      <c r="B6290" s="4"/>
    </row>
    <row r="6291" spans="2:2" x14ac:dyDescent="0.25">
      <c r="B6291" s="4"/>
    </row>
    <row r="6292" spans="2:2" x14ac:dyDescent="0.25">
      <c r="B6292" s="4"/>
    </row>
    <row r="6293" spans="2:2" x14ac:dyDescent="0.25">
      <c r="B6293" s="4"/>
    </row>
    <row r="6294" spans="2:2" x14ac:dyDescent="0.25">
      <c r="B6294" s="4"/>
    </row>
    <row r="6295" spans="2:2" x14ac:dyDescent="0.25">
      <c r="B6295" s="4"/>
    </row>
    <row r="6296" spans="2:2" x14ac:dyDescent="0.25">
      <c r="B6296" s="4"/>
    </row>
    <row r="6297" spans="2:2" x14ac:dyDescent="0.25">
      <c r="B6297" s="4"/>
    </row>
    <row r="6298" spans="2:2" x14ac:dyDescent="0.25">
      <c r="B6298" s="4"/>
    </row>
    <row r="6299" spans="2:2" x14ac:dyDescent="0.25">
      <c r="B6299" s="4"/>
    </row>
    <row r="6300" spans="2:2" x14ac:dyDescent="0.25">
      <c r="B6300" s="4"/>
    </row>
    <row r="6301" spans="2:2" x14ac:dyDescent="0.25">
      <c r="B6301" s="4"/>
    </row>
    <row r="6302" spans="2:2" x14ac:dyDescent="0.25">
      <c r="B6302" s="4"/>
    </row>
    <row r="6303" spans="2:2" x14ac:dyDescent="0.25">
      <c r="B6303" s="4"/>
    </row>
    <row r="6304" spans="2:2" x14ac:dyDescent="0.25">
      <c r="B6304" s="4"/>
    </row>
    <row r="6305" spans="2:2" x14ac:dyDescent="0.25">
      <c r="B6305" s="4"/>
    </row>
    <row r="6306" spans="2:2" x14ac:dyDescent="0.25">
      <c r="B6306" s="4"/>
    </row>
    <row r="6307" spans="2:2" x14ac:dyDescent="0.25">
      <c r="B6307" s="4"/>
    </row>
    <row r="6308" spans="2:2" x14ac:dyDescent="0.25">
      <c r="B6308" s="4"/>
    </row>
    <row r="6309" spans="2:2" x14ac:dyDescent="0.25">
      <c r="B6309" s="4"/>
    </row>
    <row r="6310" spans="2:2" x14ac:dyDescent="0.25">
      <c r="B6310" s="4"/>
    </row>
    <row r="6311" spans="2:2" x14ac:dyDescent="0.25">
      <c r="B6311" s="4"/>
    </row>
    <row r="6312" spans="2:2" x14ac:dyDescent="0.25">
      <c r="B6312" s="4"/>
    </row>
    <row r="6313" spans="2:2" x14ac:dyDescent="0.25">
      <c r="B6313" s="4"/>
    </row>
    <row r="6314" spans="2:2" x14ac:dyDescent="0.25">
      <c r="B6314" s="4"/>
    </row>
    <row r="6315" spans="2:2" x14ac:dyDescent="0.25">
      <c r="B6315" s="4"/>
    </row>
    <row r="6316" spans="2:2" x14ac:dyDescent="0.25">
      <c r="B6316" s="4"/>
    </row>
    <row r="6317" spans="2:2" x14ac:dyDescent="0.25">
      <c r="B6317" s="4"/>
    </row>
    <row r="6318" spans="2:2" x14ac:dyDescent="0.25">
      <c r="B6318" s="4"/>
    </row>
    <row r="6319" spans="2:2" x14ac:dyDescent="0.25">
      <c r="B6319" s="4"/>
    </row>
    <row r="6320" spans="2:2" x14ac:dyDescent="0.25">
      <c r="B6320" s="4"/>
    </row>
    <row r="6321" spans="2:2" x14ac:dyDescent="0.25">
      <c r="B6321" s="4"/>
    </row>
    <row r="6322" spans="2:2" x14ac:dyDescent="0.25">
      <c r="B6322" s="4"/>
    </row>
    <row r="6323" spans="2:2" x14ac:dyDescent="0.25">
      <c r="B6323" s="4"/>
    </row>
    <row r="6324" spans="2:2" x14ac:dyDescent="0.25">
      <c r="B6324" s="4"/>
    </row>
    <row r="6325" spans="2:2" x14ac:dyDescent="0.25">
      <c r="B6325" s="4"/>
    </row>
    <row r="6326" spans="2:2" x14ac:dyDescent="0.25">
      <c r="B6326" s="4"/>
    </row>
    <row r="6327" spans="2:2" x14ac:dyDescent="0.25">
      <c r="B6327" s="4"/>
    </row>
    <row r="6328" spans="2:2" x14ac:dyDescent="0.25">
      <c r="B6328" s="4"/>
    </row>
    <row r="6329" spans="2:2" x14ac:dyDescent="0.25">
      <c r="B6329" s="4"/>
    </row>
    <row r="6330" spans="2:2" x14ac:dyDescent="0.25">
      <c r="B6330" s="4"/>
    </row>
    <row r="6331" spans="2:2" x14ac:dyDescent="0.25">
      <c r="B6331" s="4"/>
    </row>
    <row r="6332" spans="2:2" x14ac:dyDescent="0.25">
      <c r="B6332" s="4"/>
    </row>
    <row r="6333" spans="2:2" x14ac:dyDescent="0.25">
      <c r="B6333" s="4"/>
    </row>
    <row r="6334" spans="2:2" x14ac:dyDescent="0.25">
      <c r="B6334" s="4"/>
    </row>
    <row r="6335" spans="2:2" x14ac:dyDescent="0.25">
      <c r="B6335" s="4"/>
    </row>
    <row r="6336" spans="2:2" x14ac:dyDescent="0.25">
      <c r="B6336" s="4"/>
    </row>
    <row r="6337" spans="2:2" x14ac:dyDescent="0.25">
      <c r="B6337" s="4"/>
    </row>
    <row r="6338" spans="2:2" x14ac:dyDescent="0.25">
      <c r="B6338" s="4"/>
    </row>
    <row r="6339" spans="2:2" x14ac:dyDescent="0.25">
      <c r="B6339" s="4"/>
    </row>
    <row r="6340" spans="2:2" x14ac:dyDescent="0.25">
      <c r="B6340" s="4"/>
    </row>
    <row r="6341" spans="2:2" x14ac:dyDescent="0.25">
      <c r="B6341" s="4"/>
    </row>
    <row r="6342" spans="2:2" x14ac:dyDescent="0.25">
      <c r="B6342" s="4"/>
    </row>
    <row r="6343" spans="2:2" x14ac:dyDescent="0.25">
      <c r="B6343" s="4"/>
    </row>
    <row r="6344" spans="2:2" x14ac:dyDescent="0.25">
      <c r="B6344" s="4"/>
    </row>
    <row r="6345" spans="2:2" x14ac:dyDescent="0.25">
      <c r="B6345" s="4"/>
    </row>
    <row r="6346" spans="2:2" x14ac:dyDescent="0.25">
      <c r="B6346" s="4"/>
    </row>
    <row r="6347" spans="2:2" x14ac:dyDescent="0.25">
      <c r="B6347" s="4"/>
    </row>
    <row r="6348" spans="2:2" x14ac:dyDescent="0.25">
      <c r="B6348" s="4"/>
    </row>
    <row r="6349" spans="2:2" x14ac:dyDescent="0.25">
      <c r="B6349" s="4"/>
    </row>
    <row r="6350" spans="2:2" x14ac:dyDescent="0.25">
      <c r="B6350" s="4"/>
    </row>
    <row r="6351" spans="2:2" x14ac:dyDescent="0.25">
      <c r="B6351" s="4"/>
    </row>
    <row r="6352" spans="2:2" x14ac:dyDescent="0.25">
      <c r="B6352" s="4"/>
    </row>
    <row r="6353" spans="2:2" x14ac:dyDescent="0.25">
      <c r="B6353" s="4"/>
    </row>
    <row r="6354" spans="2:2" x14ac:dyDescent="0.25">
      <c r="B6354" s="4"/>
    </row>
    <row r="6355" spans="2:2" x14ac:dyDescent="0.25">
      <c r="B6355" s="4"/>
    </row>
    <row r="6356" spans="2:2" x14ac:dyDescent="0.25">
      <c r="B6356" s="4"/>
    </row>
    <row r="6357" spans="2:2" x14ac:dyDescent="0.25">
      <c r="B6357" s="4"/>
    </row>
    <row r="6358" spans="2:2" x14ac:dyDescent="0.25">
      <c r="B6358" s="4"/>
    </row>
    <row r="6359" spans="2:2" x14ac:dyDescent="0.25">
      <c r="B6359" s="4"/>
    </row>
    <row r="6360" spans="2:2" x14ac:dyDescent="0.25">
      <c r="B6360" s="4"/>
    </row>
    <row r="6361" spans="2:2" x14ac:dyDescent="0.25">
      <c r="B6361" s="4"/>
    </row>
    <row r="6362" spans="2:2" x14ac:dyDescent="0.25">
      <c r="B6362" s="4"/>
    </row>
    <row r="6363" spans="2:2" x14ac:dyDescent="0.25">
      <c r="B6363" s="4"/>
    </row>
    <row r="6364" spans="2:2" x14ac:dyDescent="0.25">
      <c r="B6364" s="4"/>
    </row>
    <row r="6365" spans="2:2" x14ac:dyDescent="0.25">
      <c r="B6365" s="4"/>
    </row>
    <row r="6366" spans="2:2" x14ac:dyDescent="0.25">
      <c r="B6366" s="4"/>
    </row>
    <row r="6367" spans="2:2" x14ac:dyDescent="0.25">
      <c r="B6367" s="4"/>
    </row>
    <row r="6368" spans="2:2" x14ac:dyDescent="0.25">
      <c r="B6368" s="4"/>
    </row>
    <row r="6369" spans="2:2" x14ac:dyDescent="0.25">
      <c r="B6369" s="4"/>
    </row>
    <row r="6370" spans="2:2" x14ac:dyDescent="0.25">
      <c r="B6370" s="4"/>
    </row>
    <row r="6371" spans="2:2" x14ac:dyDescent="0.25">
      <c r="B6371" s="4"/>
    </row>
    <row r="6372" spans="2:2" x14ac:dyDescent="0.25">
      <c r="B6372" s="4"/>
    </row>
    <row r="6373" spans="2:2" x14ac:dyDescent="0.25">
      <c r="B6373" s="4"/>
    </row>
    <row r="6374" spans="2:2" x14ac:dyDescent="0.25">
      <c r="B6374" s="4"/>
    </row>
    <row r="6375" spans="2:2" x14ac:dyDescent="0.25">
      <c r="B6375" s="4"/>
    </row>
    <row r="6376" spans="2:2" x14ac:dyDescent="0.25">
      <c r="B6376" s="4"/>
    </row>
    <row r="6377" spans="2:2" x14ac:dyDescent="0.25">
      <c r="B6377" s="4"/>
    </row>
    <row r="6378" spans="2:2" x14ac:dyDescent="0.25">
      <c r="B6378" s="4"/>
    </row>
    <row r="6379" spans="2:2" x14ac:dyDescent="0.25">
      <c r="B6379" s="4"/>
    </row>
    <row r="6380" spans="2:2" x14ac:dyDescent="0.25">
      <c r="B6380" s="4"/>
    </row>
    <row r="6381" spans="2:2" x14ac:dyDescent="0.25">
      <c r="B6381" s="4"/>
    </row>
    <row r="6382" spans="2:2" x14ac:dyDescent="0.25">
      <c r="B6382" s="4"/>
    </row>
    <row r="6383" spans="2:2" x14ac:dyDescent="0.25">
      <c r="B6383" s="4"/>
    </row>
    <row r="6384" spans="2:2" x14ac:dyDescent="0.25">
      <c r="B6384" s="4"/>
    </row>
    <row r="6385" spans="2:2" x14ac:dyDescent="0.25">
      <c r="B6385" s="4"/>
    </row>
    <row r="6386" spans="2:2" x14ac:dyDescent="0.25">
      <c r="B6386" s="4"/>
    </row>
    <row r="6387" spans="2:2" x14ac:dyDescent="0.25">
      <c r="B6387" s="4"/>
    </row>
    <row r="6388" spans="2:2" x14ac:dyDescent="0.25">
      <c r="B6388" s="4"/>
    </row>
    <row r="6389" spans="2:2" x14ac:dyDescent="0.25">
      <c r="B6389" s="4"/>
    </row>
    <row r="6390" spans="2:2" x14ac:dyDescent="0.25">
      <c r="B6390" s="4"/>
    </row>
    <row r="6391" spans="2:2" x14ac:dyDescent="0.25">
      <c r="B6391" s="4"/>
    </row>
    <row r="6392" spans="2:2" x14ac:dyDescent="0.25">
      <c r="B6392" s="4"/>
    </row>
    <row r="6393" spans="2:2" x14ac:dyDescent="0.25">
      <c r="B6393" s="4"/>
    </row>
    <row r="6394" spans="2:2" x14ac:dyDescent="0.25">
      <c r="B6394" s="4"/>
    </row>
    <row r="6395" spans="2:2" x14ac:dyDescent="0.25">
      <c r="B6395" s="4"/>
    </row>
    <row r="6396" spans="2:2" x14ac:dyDescent="0.25">
      <c r="B6396" s="4"/>
    </row>
    <row r="6397" spans="2:2" x14ac:dyDescent="0.25">
      <c r="B6397" s="4"/>
    </row>
    <row r="6398" spans="2:2" x14ac:dyDescent="0.25">
      <c r="B6398" s="4"/>
    </row>
    <row r="6399" spans="2:2" x14ac:dyDescent="0.25">
      <c r="B6399" s="4"/>
    </row>
    <row r="6400" spans="2:2" x14ac:dyDescent="0.25">
      <c r="B6400" s="4"/>
    </row>
    <row r="6401" spans="2:2" x14ac:dyDescent="0.25">
      <c r="B6401" s="4"/>
    </row>
    <row r="6402" spans="2:2" x14ac:dyDescent="0.25">
      <c r="B6402" s="4"/>
    </row>
    <row r="6403" spans="2:2" x14ac:dyDescent="0.25">
      <c r="B6403" s="4"/>
    </row>
    <row r="6404" spans="2:2" x14ac:dyDescent="0.25">
      <c r="B6404" s="4"/>
    </row>
    <row r="6405" spans="2:2" x14ac:dyDescent="0.25">
      <c r="B6405" s="4"/>
    </row>
    <row r="6406" spans="2:2" x14ac:dyDescent="0.25">
      <c r="B6406" s="4"/>
    </row>
    <row r="6407" spans="2:2" x14ac:dyDescent="0.25">
      <c r="B6407" s="4"/>
    </row>
    <row r="6408" spans="2:2" x14ac:dyDescent="0.25">
      <c r="B6408" s="4"/>
    </row>
    <row r="6409" spans="2:2" x14ac:dyDescent="0.25">
      <c r="B6409" s="4"/>
    </row>
    <row r="6410" spans="2:2" x14ac:dyDescent="0.25">
      <c r="B6410" s="4"/>
    </row>
    <row r="6411" spans="2:2" x14ac:dyDescent="0.25">
      <c r="B6411" s="4"/>
    </row>
    <row r="6412" spans="2:2" x14ac:dyDescent="0.25">
      <c r="B6412" s="4"/>
    </row>
    <row r="6413" spans="2:2" x14ac:dyDescent="0.25">
      <c r="B6413" s="4"/>
    </row>
    <row r="6414" spans="2:2" x14ac:dyDescent="0.25">
      <c r="B6414" s="4"/>
    </row>
    <row r="6415" spans="2:2" x14ac:dyDescent="0.25">
      <c r="B6415" s="4"/>
    </row>
    <row r="6416" spans="2:2" x14ac:dyDescent="0.25">
      <c r="B6416" s="4"/>
    </row>
    <row r="6417" spans="2:2" x14ac:dyDescent="0.25">
      <c r="B6417" s="4"/>
    </row>
    <row r="6418" spans="2:2" x14ac:dyDescent="0.25">
      <c r="B6418" s="4"/>
    </row>
    <row r="6419" spans="2:2" x14ac:dyDescent="0.25">
      <c r="B6419" s="4"/>
    </row>
    <row r="6420" spans="2:2" x14ac:dyDescent="0.25">
      <c r="B6420" s="4"/>
    </row>
    <row r="6421" spans="2:2" x14ac:dyDescent="0.25">
      <c r="B6421" s="4"/>
    </row>
    <row r="6422" spans="2:2" x14ac:dyDescent="0.25">
      <c r="B6422" s="4"/>
    </row>
    <row r="6423" spans="2:2" x14ac:dyDescent="0.25">
      <c r="B6423" s="4"/>
    </row>
    <row r="6424" spans="2:2" x14ac:dyDescent="0.25">
      <c r="B6424" s="4"/>
    </row>
    <row r="6425" spans="2:2" x14ac:dyDescent="0.25">
      <c r="B6425" s="4"/>
    </row>
    <row r="6426" spans="2:2" x14ac:dyDescent="0.25">
      <c r="B6426" s="4"/>
    </row>
    <row r="6427" spans="2:2" x14ac:dyDescent="0.25">
      <c r="B6427" s="4"/>
    </row>
    <row r="6428" spans="2:2" x14ac:dyDescent="0.25">
      <c r="B6428" s="4"/>
    </row>
    <row r="6429" spans="2:2" x14ac:dyDescent="0.25">
      <c r="B6429" s="4"/>
    </row>
    <row r="6430" spans="2:2" x14ac:dyDescent="0.25">
      <c r="B6430" s="4"/>
    </row>
    <row r="6431" spans="2:2" x14ac:dyDescent="0.25">
      <c r="B6431" s="4"/>
    </row>
    <row r="6432" spans="2:2" x14ac:dyDescent="0.25">
      <c r="B6432" s="4"/>
    </row>
    <row r="6433" spans="2:2" x14ac:dyDescent="0.25">
      <c r="B6433" s="4"/>
    </row>
    <row r="6434" spans="2:2" x14ac:dyDescent="0.25">
      <c r="B6434" s="4"/>
    </row>
    <row r="6435" spans="2:2" x14ac:dyDescent="0.25">
      <c r="B6435" s="4"/>
    </row>
    <row r="6436" spans="2:2" x14ac:dyDescent="0.25">
      <c r="B6436" s="4"/>
    </row>
    <row r="6437" spans="2:2" x14ac:dyDescent="0.25">
      <c r="B6437" s="4"/>
    </row>
    <row r="6438" spans="2:2" x14ac:dyDescent="0.25">
      <c r="B6438" s="4"/>
    </row>
    <row r="6439" spans="2:2" x14ac:dyDescent="0.25">
      <c r="B6439" s="4"/>
    </row>
    <row r="6440" spans="2:2" x14ac:dyDescent="0.25">
      <c r="B6440" s="4"/>
    </row>
    <row r="6441" spans="2:2" x14ac:dyDescent="0.25">
      <c r="B6441" s="4"/>
    </row>
    <row r="6442" spans="2:2" x14ac:dyDescent="0.25">
      <c r="B6442" s="4"/>
    </row>
    <row r="6443" spans="2:2" x14ac:dyDescent="0.25">
      <c r="B6443" s="4"/>
    </row>
    <row r="6444" spans="2:2" x14ac:dyDescent="0.25">
      <c r="B6444" s="4"/>
    </row>
    <row r="6445" spans="2:2" x14ac:dyDescent="0.25">
      <c r="B6445" s="4"/>
    </row>
    <row r="6446" spans="2:2" x14ac:dyDescent="0.25">
      <c r="B6446" s="4"/>
    </row>
    <row r="6447" spans="2:2" x14ac:dyDescent="0.25">
      <c r="B6447" s="4"/>
    </row>
    <row r="6448" spans="2:2" x14ac:dyDescent="0.25">
      <c r="B6448" s="4"/>
    </row>
    <row r="6449" spans="2:2" x14ac:dyDescent="0.25">
      <c r="B6449" s="4"/>
    </row>
    <row r="6450" spans="2:2" x14ac:dyDescent="0.25">
      <c r="B6450" s="4"/>
    </row>
    <row r="6451" spans="2:2" x14ac:dyDescent="0.25">
      <c r="B6451" s="4"/>
    </row>
    <row r="6452" spans="2:2" x14ac:dyDescent="0.25">
      <c r="B6452" s="4"/>
    </row>
    <row r="6453" spans="2:2" x14ac:dyDescent="0.25">
      <c r="B6453" s="4"/>
    </row>
    <row r="6454" spans="2:2" x14ac:dyDescent="0.25">
      <c r="B6454" s="4"/>
    </row>
    <row r="6455" spans="2:2" x14ac:dyDescent="0.25">
      <c r="B6455" s="4"/>
    </row>
    <row r="6456" spans="2:2" x14ac:dyDescent="0.25">
      <c r="B6456" s="4"/>
    </row>
    <row r="6457" spans="2:2" x14ac:dyDescent="0.25">
      <c r="B6457" s="4"/>
    </row>
    <row r="6458" spans="2:2" x14ac:dyDescent="0.25">
      <c r="B6458" s="4"/>
    </row>
    <row r="6459" spans="2:2" x14ac:dyDescent="0.25">
      <c r="B6459" s="4"/>
    </row>
    <row r="6460" spans="2:2" x14ac:dyDescent="0.25">
      <c r="B6460" s="4"/>
    </row>
    <row r="6461" spans="2:2" x14ac:dyDescent="0.25">
      <c r="B6461" s="4"/>
    </row>
    <row r="6462" spans="2:2" x14ac:dyDescent="0.25">
      <c r="B6462" s="4"/>
    </row>
    <row r="6463" spans="2:2" x14ac:dyDescent="0.25">
      <c r="B6463" s="4"/>
    </row>
    <row r="6464" spans="2:2" x14ac:dyDescent="0.25">
      <c r="B6464" s="4"/>
    </row>
    <row r="6465" spans="2:2" x14ac:dyDescent="0.25">
      <c r="B6465" s="4"/>
    </row>
    <row r="6466" spans="2:2" x14ac:dyDescent="0.25">
      <c r="B6466" s="4"/>
    </row>
    <row r="6467" spans="2:2" x14ac:dyDescent="0.25">
      <c r="B6467" s="4"/>
    </row>
    <row r="6468" spans="2:2" x14ac:dyDescent="0.25">
      <c r="B6468" s="4"/>
    </row>
    <row r="6469" spans="2:2" x14ac:dyDescent="0.25">
      <c r="B6469" s="4"/>
    </row>
    <row r="6470" spans="2:2" x14ac:dyDescent="0.25">
      <c r="B6470" s="4"/>
    </row>
    <row r="6471" spans="2:2" x14ac:dyDescent="0.25">
      <c r="B6471" s="4"/>
    </row>
    <row r="6472" spans="2:2" x14ac:dyDescent="0.25">
      <c r="B6472" s="4"/>
    </row>
    <row r="6473" spans="2:2" x14ac:dyDescent="0.25">
      <c r="B6473" s="4"/>
    </row>
    <row r="6474" spans="2:2" x14ac:dyDescent="0.25">
      <c r="B6474" s="4"/>
    </row>
    <row r="6475" spans="2:2" x14ac:dyDescent="0.25">
      <c r="B6475" s="4"/>
    </row>
    <row r="6476" spans="2:2" x14ac:dyDescent="0.25">
      <c r="B6476" s="4"/>
    </row>
    <row r="6477" spans="2:2" x14ac:dyDescent="0.25">
      <c r="B6477" s="4"/>
    </row>
    <row r="6478" spans="2:2" x14ac:dyDescent="0.25">
      <c r="B6478" s="4"/>
    </row>
    <row r="6479" spans="2:2" x14ac:dyDescent="0.25">
      <c r="B6479" s="4"/>
    </row>
    <row r="6480" spans="2:2" x14ac:dyDescent="0.25">
      <c r="B6480" s="4"/>
    </row>
    <row r="6481" spans="2:2" x14ac:dyDescent="0.25">
      <c r="B6481" s="4"/>
    </row>
    <row r="6482" spans="2:2" x14ac:dyDescent="0.25">
      <c r="B6482" s="4"/>
    </row>
    <row r="6483" spans="2:2" x14ac:dyDescent="0.25">
      <c r="B6483" s="4"/>
    </row>
    <row r="6484" spans="2:2" x14ac:dyDescent="0.25">
      <c r="B6484" s="4"/>
    </row>
    <row r="6485" spans="2:2" x14ac:dyDescent="0.25">
      <c r="B6485" s="4"/>
    </row>
    <row r="6486" spans="2:2" x14ac:dyDescent="0.25">
      <c r="B6486" s="4"/>
    </row>
    <row r="6487" spans="2:2" x14ac:dyDescent="0.25">
      <c r="B6487" s="4"/>
    </row>
    <row r="6488" spans="2:2" x14ac:dyDescent="0.25">
      <c r="B6488" s="4"/>
    </row>
    <row r="6489" spans="2:2" x14ac:dyDescent="0.25">
      <c r="B6489" s="4"/>
    </row>
    <row r="6490" spans="2:2" x14ac:dyDescent="0.25">
      <c r="B6490" s="4"/>
    </row>
    <row r="6491" spans="2:2" x14ac:dyDescent="0.25">
      <c r="B6491" s="4"/>
    </row>
    <row r="6492" spans="2:2" x14ac:dyDescent="0.25">
      <c r="B6492" s="4"/>
    </row>
    <row r="6493" spans="2:2" x14ac:dyDescent="0.25">
      <c r="B6493" s="4"/>
    </row>
    <row r="6494" spans="2:2" x14ac:dyDescent="0.25">
      <c r="B6494" s="4"/>
    </row>
    <row r="6495" spans="2:2" x14ac:dyDescent="0.25">
      <c r="B6495" s="4"/>
    </row>
    <row r="6496" spans="2:2" x14ac:dyDescent="0.25">
      <c r="B6496" s="4"/>
    </row>
    <row r="6497" spans="2:2" x14ac:dyDescent="0.25">
      <c r="B6497" s="4"/>
    </row>
    <row r="6498" spans="2:2" x14ac:dyDescent="0.25">
      <c r="B6498" s="4"/>
    </row>
    <row r="6499" spans="2:2" x14ac:dyDescent="0.25">
      <c r="B6499" s="4"/>
    </row>
    <row r="6500" spans="2:2" x14ac:dyDescent="0.25">
      <c r="B6500" s="4"/>
    </row>
    <row r="6501" spans="2:2" x14ac:dyDescent="0.25">
      <c r="B6501" s="4"/>
    </row>
    <row r="6502" spans="2:2" x14ac:dyDescent="0.25">
      <c r="B6502" s="4"/>
    </row>
    <row r="6503" spans="2:2" x14ac:dyDescent="0.25">
      <c r="B6503" s="4"/>
    </row>
    <row r="6504" spans="2:2" x14ac:dyDescent="0.25">
      <c r="B6504" s="4"/>
    </row>
    <row r="6505" spans="2:2" x14ac:dyDescent="0.25">
      <c r="B6505" s="4"/>
    </row>
    <row r="6506" spans="2:2" x14ac:dyDescent="0.25">
      <c r="B6506" s="4"/>
    </row>
    <row r="6507" spans="2:2" x14ac:dyDescent="0.25">
      <c r="B6507" s="4"/>
    </row>
    <row r="6508" spans="2:2" x14ac:dyDescent="0.25">
      <c r="B6508" s="4"/>
    </row>
    <row r="6509" spans="2:2" x14ac:dyDescent="0.25">
      <c r="B6509" s="4"/>
    </row>
    <row r="6510" spans="2:2" x14ac:dyDescent="0.25">
      <c r="B6510" s="4"/>
    </row>
    <row r="6511" spans="2:2" x14ac:dyDescent="0.25">
      <c r="B6511" s="4"/>
    </row>
    <row r="6512" spans="2:2" x14ac:dyDescent="0.25">
      <c r="B6512" s="4"/>
    </row>
    <row r="6513" spans="2:2" x14ac:dyDescent="0.25">
      <c r="B6513" s="4"/>
    </row>
    <row r="6514" spans="2:2" x14ac:dyDescent="0.25">
      <c r="B6514" s="4"/>
    </row>
    <row r="6515" spans="2:2" x14ac:dyDescent="0.25">
      <c r="B6515" s="4"/>
    </row>
    <row r="6516" spans="2:2" x14ac:dyDescent="0.25">
      <c r="B6516" s="4"/>
    </row>
    <row r="6517" spans="2:2" x14ac:dyDescent="0.25">
      <c r="B6517" s="4"/>
    </row>
    <row r="6518" spans="2:2" x14ac:dyDescent="0.25">
      <c r="B6518" s="4"/>
    </row>
    <row r="6519" spans="2:2" x14ac:dyDescent="0.25">
      <c r="B6519" s="4"/>
    </row>
    <row r="6520" spans="2:2" x14ac:dyDescent="0.25">
      <c r="B6520" s="4"/>
    </row>
    <row r="6521" spans="2:2" x14ac:dyDescent="0.25">
      <c r="B6521" s="4"/>
    </row>
    <row r="6522" spans="2:2" x14ac:dyDescent="0.25">
      <c r="B6522" s="4"/>
    </row>
    <row r="6523" spans="2:2" x14ac:dyDescent="0.25">
      <c r="B6523" s="4"/>
    </row>
    <row r="6524" spans="2:2" x14ac:dyDescent="0.25">
      <c r="B6524" s="4"/>
    </row>
    <row r="6525" spans="2:2" x14ac:dyDescent="0.25">
      <c r="B6525" s="4"/>
    </row>
    <row r="6526" spans="2:2" x14ac:dyDescent="0.25">
      <c r="B6526" s="4"/>
    </row>
    <row r="6527" spans="2:2" x14ac:dyDescent="0.25">
      <c r="B6527" s="4"/>
    </row>
    <row r="6528" spans="2:2" x14ac:dyDescent="0.25">
      <c r="B6528" s="4"/>
    </row>
    <row r="6529" spans="2:2" x14ac:dyDescent="0.25">
      <c r="B6529" s="4"/>
    </row>
    <row r="6530" spans="2:2" x14ac:dyDescent="0.25">
      <c r="B6530" s="4"/>
    </row>
    <row r="6531" spans="2:2" x14ac:dyDescent="0.25">
      <c r="B6531" s="4"/>
    </row>
    <row r="6532" spans="2:2" x14ac:dyDescent="0.25">
      <c r="B6532" s="4"/>
    </row>
    <row r="6533" spans="2:2" x14ac:dyDescent="0.25">
      <c r="B6533" s="4"/>
    </row>
    <row r="6534" spans="2:2" x14ac:dyDescent="0.25">
      <c r="B6534" s="4"/>
    </row>
    <row r="6535" spans="2:2" x14ac:dyDescent="0.25">
      <c r="B6535" s="4"/>
    </row>
    <row r="6536" spans="2:2" x14ac:dyDescent="0.25">
      <c r="B6536" s="4"/>
    </row>
    <row r="6537" spans="2:2" x14ac:dyDescent="0.25">
      <c r="B6537" s="4"/>
    </row>
    <row r="6538" spans="2:2" x14ac:dyDescent="0.25">
      <c r="B6538" s="4"/>
    </row>
    <row r="6539" spans="2:2" x14ac:dyDescent="0.25">
      <c r="B6539" s="4"/>
    </row>
    <row r="6540" spans="2:2" x14ac:dyDescent="0.25">
      <c r="B6540" s="4"/>
    </row>
    <row r="6541" spans="2:2" x14ac:dyDescent="0.25">
      <c r="B6541" s="4"/>
    </row>
    <row r="6542" spans="2:2" x14ac:dyDescent="0.25">
      <c r="B6542" s="4"/>
    </row>
    <row r="6543" spans="2:2" x14ac:dyDescent="0.25">
      <c r="B6543" s="4"/>
    </row>
    <row r="6544" spans="2:2" x14ac:dyDescent="0.25">
      <c r="B6544" s="4"/>
    </row>
    <row r="6545" spans="2:2" x14ac:dyDescent="0.25">
      <c r="B6545" s="4"/>
    </row>
    <row r="6546" spans="2:2" x14ac:dyDescent="0.25">
      <c r="B6546" s="4"/>
    </row>
    <row r="6547" spans="2:2" x14ac:dyDescent="0.25">
      <c r="B6547" s="4"/>
    </row>
    <row r="6548" spans="2:2" x14ac:dyDescent="0.25">
      <c r="B6548" s="4"/>
    </row>
    <row r="6549" spans="2:2" x14ac:dyDescent="0.25">
      <c r="B6549" s="4"/>
    </row>
    <row r="6550" spans="2:2" x14ac:dyDescent="0.25">
      <c r="B6550" s="4"/>
    </row>
    <row r="6551" spans="2:2" x14ac:dyDescent="0.25">
      <c r="B6551" s="4"/>
    </row>
    <row r="6552" spans="2:2" x14ac:dyDescent="0.25">
      <c r="B6552" s="4"/>
    </row>
    <row r="6553" spans="2:2" x14ac:dyDescent="0.25">
      <c r="B6553" s="4"/>
    </row>
    <row r="6554" spans="2:2" x14ac:dyDescent="0.25">
      <c r="B6554" s="4"/>
    </row>
    <row r="6555" spans="2:2" x14ac:dyDescent="0.25">
      <c r="B6555" s="4"/>
    </row>
    <row r="6556" spans="2:2" x14ac:dyDescent="0.25">
      <c r="B6556" s="4"/>
    </row>
    <row r="6557" spans="2:2" x14ac:dyDescent="0.25">
      <c r="B6557" s="4"/>
    </row>
    <row r="6558" spans="2:2" x14ac:dyDescent="0.25">
      <c r="B6558" s="4"/>
    </row>
    <row r="6559" spans="2:2" x14ac:dyDescent="0.25">
      <c r="B6559" s="4"/>
    </row>
    <row r="6560" spans="2:2" x14ac:dyDescent="0.25">
      <c r="B6560" s="4"/>
    </row>
    <row r="6561" spans="2:2" x14ac:dyDescent="0.25">
      <c r="B6561" s="4"/>
    </row>
    <row r="6562" spans="2:2" x14ac:dyDescent="0.25">
      <c r="B6562" s="4"/>
    </row>
    <row r="6563" spans="2:2" x14ac:dyDescent="0.25">
      <c r="B6563" s="4"/>
    </row>
    <row r="6564" spans="2:2" x14ac:dyDescent="0.25">
      <c r="B6564" s="4"/>
    </row>
    <row r="6565" spans="2:2" x14ac:dyDescent="0.25">
      <c r="B6565" s="4"/>
    </row>
    <row r="6566" spans="2:2" x14ac:dyDescent="0.25">
      <c r="B6566" s="4"/>
    </row>
    <row r="6567" spans="2:2" x14ac:dyDescent="0.25">
      <c r="B6567" s="4"/>
    </row>
    <row r="6568" spans="2:2" x14ac:dyDescent="0.25">
      <c r="B6568" s="4"/>
    </row>
    <row r="6569" spans="2:2" x14ac:dyDescent="0.25">
      <c r="B6569" s="4"/>
    </row>
    <row r="6570" spans="2:2" x14ac:dyDescent="0.25">
      <c r="B6570" s="4"/>
    </row>
    <row r="6571" spans="2:2" x14ac:dyDescent="0.25">
      <c r="B6571" s="4"/>
    </row>
    <row r="6572" spans="2:2" x14ac:dyDescent="0.25">
      <c r="B6572" s="4"/>
    </row>
    <row r="6573" spans="2:2" x14ac:dyDescent="0.25">
      <c r="B6573" s="4"/>
    </row>
    <row r="6574" spans="2:2" x14ac:dyDescent="0.25">
      <c r="B6574" s="4"/>
    </row>
    <row r="6575" spans="2:2" x14ac:dyDescent="0.25">
      <c r="B6575" s="4"/>
    </row>
    <row r="6576" spans="2:2" x14ac:dyDescent="0.25">
      <c r="B6576" s="4"/>
    </row>
    <row r="6577" spans="2:2" x14ac:dyDescent="0.25">
      <c r="B6577" s="4"/>
    </row>
    <row r="6578" spans="2:2" x14ac:dyDescent="0.25">
      <c r="B6578" s="4"/>
    </row>
    <row r="6579" spans="2:2" x14ac:dyDescent="0.25">
      <c r="B6579" s="4"/>
    </row>
    <row r="6580" spans="2:2" x14ac:dyDescent="0.25">
      <c r="B6580" s="4"/>
    </row>
    <row r="6581" spans="2:2" x14ac:dyDescent="0.25">
      <c r="B6581" s="4"/>
    </row>
    <row r="6582" spans="2:2" x14ac:dyDescent="0.25">
      <c r="B6582" s="4"/>
    </row>
    <row r="6583" spans="2:2" x14ac:dyDescent="0.25">
      <c r="B6583" s="4"/>
    </row>
    <row r="6584" spans="2:2" x14ac:dyDescent="0.25">
      <c r="B6584" s="4"/>
    </row>
    <row r="6585" spans="2:2" x14ac:dyDescent="0.25">
      <c r="B6585" s="4"/>
    </row>
    <row r="6586" spans="2:2" x14ac:dyDescent="0.25">
      <c r="B6586" s="4"/>
    </row>
    <row r="6587" spans="2:2" x14ac:dyDescent="0.25">
      <c r="B6587" s="4"/>
    </row>
    <row r="6588" spans="2:2" x14ac:dyDescent="0.25">
      <c r="B6588" s="4"/>
    </row>
    <row r="6589" spans="2:2" x14ac:dyDescent="0.25">
      <c r="B6589" s="4"/>
    </row>
    <row r="6590" spans="2:2" x14ac:dyDescent="0.25">
      <c r="B6590" s="4"/>
    </row>
    <row r="6591" spans="2:2" x14ac:dyDescent="0.25">
      <c r="B6591" s="4"/>
    </row>
    <row r="6592" spans="2:2" x14ac:dyDescent="0.25">
      <c r="B6592" s="4"/>
    </row>
    <row r="6593" spans="2:2" x14ac:dyDescent="0.25">
      <c r="B6593" s="4"/>
    </row>
    <row r="6594" spans="2:2" x14ac:dyDescent="0.25">
      <c r="B6594" s="4"/>
    </row>
    <row r="6595" spans="2:2" x14ac:dyDescent="0.25">
      <c r="B6595" s="4"/>
    </row>
    <row r="6596" spans="2:2" x14ac:dyDescent="0.25">
      <c r="B6596" s="4"/>
    </row>
    <row r="6597" spans="2:2" x14ac:dyDescent="0.25">
      <c r="B6597" s="4"/>
    </row>
    <row r="6598" spans="2:2" x14ac:dyDescent="0.25">
      <c r="B6598" s="4"/>
    </row>
    <row r="6599" spans="2:2" x14ac:dyDescent="0.25">
      <c r="B6599" s="4"/>
    </row>
    <row r="6600" spans="2:2" x14ac:dyDescent="0.25">
      <c r="B6600" s="4"/>
    </row>
    <row r="6601" spans="2:2" x14ac:dyDescent="0.25">
      <c r="B6601" s="4"/>
    </row>
    <row r="6602" spans="2:2" x14ac:dyDescent="0.25">
      <c r="B6602" s="4"/>
    </row>
    <row r="6603" spans="2:2" x14ac:dyDescent="0.25">
      <c r="B6603" s="4"/>
    </row>
    <row r="6604" spans="2:2" x14ac:dyDescent="0.25">
      <c r="B6604" s="4"/>
    </row>
    <row r="6605" spans="2:2" x14ac:dyDescent="0.25">
      <c r="B6605" s="4"/>
    </row>
    <row r="6606" spans="2:2" x14ac:dyDescent="0.25">
      <c r="B6606" s="4"/>
    </row>
    <row r="6607" spans="2:2" x14ac:dyDescent="0.25">
      <c r="B6607" s="4"/>
    </row>
    <row r="6608" spans="2:2" x14ac:dyDescent="0.25">
      <c r="B6608" s="4"/>
    </row>
    <row r="6609" spans="2:2" x14ac:dyDescent="0.25">
      <c r="B6609" s="4"/>
    </row>
    <row r="6610" spans="2:2" x14ac:dyDescent="0.25">
      <c r="B6610" s="4"/>
    </row>
    <row r="6611" spans="2:2" x14ac:dyDescent="0.25">
      <c r="B6611" s="4"/>
    </row>
    <row r="6612" spans="2:2" x14ac:dyDescent="0.25">
      <c r="B6612" s="4"/>
    </row>
    <row r="6613" spans="2:2" x14ac:dyDescent="0.25">
      <c r="B6613" s="4"/>
    </row>
    <row r="6614" spans="2:2" x14ac:dyDescent="0.25">
      <c r="B6614" s="4"/>
    </row>
    <row r="6615" spans="2:2" x14ac:dyDescent="0.25">
      <c r="B6615" s="4"/>
    </row>
    <row r="6616" spans="2:2" x14ac:dyDescent="0.25">
      <c r="B6616" s="4"/>
    </row>
    <row r="6617" spans="2:2" x14ac:dyDescent="0.25">
      <c r="B6617" s="4"/>
    </row>
    <row r="6618" spans="2:2" x14ac:dyDescent="0.25">
      <c r="B6618" s="4"/>
    </row>
    <row r="6619" spans="2:2" x14ac:dyDescent="0.25">
      <c r="B6619" s="4"/>
    </row>
    <row r="6620" spans="2:2" x14ac:dyDescent="0.25">
      <c r="B6620" s="4"/>
    </row>
    <row r="6621" spans="2:2" x14ac:dyDescent="0.25">
      <c r="B6621" s="4"/>
    </row>
    <row r="6622" spans="2:2" x14ac:dyDescent="0.25">
      <c r="B6622" s="4"/>
    </row>
    <row r="6623" spans="2:2" x14ac:dyDescent="0.25">
      <c r="B6623" s="4"/>
    </row>
    <row r="6624" spans="2:2" x14ac:dyDescent="0.25">
      <c r="B6624" s="4"/>
    </row>
    <row r="6625" spans="2:2" x14ac:dyDescent="0.25">
      <c r="B6625" s="4"/>
    </row>
    <row r="6626" spans="2:2" x14ac:dyDescent="0.25">
      <c r="B6626" s="4"/>
    </row>
    <row r="6627" spans="2:2" x14ac:dyDescent="0.25">
      <c r="B6627" s="4"/>
    </row>
    <row r="6628" spans="2:2" x14ac:dyDescent="0.25">
      <c r="B6628" s="4"/>
    </row>
    <row r="6629" spans="2:2" x14ac:dyDescent="0.25">
      <c r="B6629" s="4"/>
    </row>
    <row r="6630" spans="2:2" x14ac:dyDescent="0.25">
      <c r="B6630" s="4"/>
    </row>
    <row r="6631" spans="2:2" x14ac:dyDescent="0.25">
      <c r="B6631" s="4"/>
    </row>
    <row r="6632" spans="2:2" x14ac:dyDescent="0.25">
      <c r="B6632" s="4"/>
    </row>
    <row r="6633" spans="2:2" x14ac:dyDescent="0.25">
      <c r="B6633" s="4"/>
    </row>
    <row r="6634" spans="2:2" x14ac:dyDescent="0.25">
      <c r="B6634" s="4"/>
    </row>
    <row r="6635" spans="2:2" x14ac:dyDescent="0.25">
      <c r="B6635" s="4"/>
    </row>
    <row r="6636" spans="2:2" x14ac:dyDescent="0.25">
      <c r="B6636" s="4"/>
    </row>
    <row r="6637" spans="2:2" x14ac:dyDescent="0.25">
      <c r="B6637" s="4"/>
    </row>
    <row r="6638" spans="2:2" x14ac:dyDescent="0.25">
      <c r="B6638" s="4"/>
    </row>
    <row r="6639" spans="2:2" x14ac:dyDescent="0.25">
      <c r="B6639" s="4"/>
    </row>
    <row r="6640" spans="2:2" x14ac:dyDescent="0.25">
      <c r="B6640" s="4"/>
    </row>
    <row r="6641" spans="2:2" x14ac:dyDescent="0.25">
      <c r="B6641" s="4"/>
    </row>
    <row r="6642" spans="2:2" x14ac:dyDescent="0.25">
      <c r="B6642" s="4"/>
    </row>
    <row r="6643" spans="2:2" x14ac:dyDescent="0.25">
      <c r="B6643" s="4"/>
    </row>
    <row r="6644" spans="2:2" x14ac:dyDescent="0.25">
      <c r="B6644" s="4"/>
    </row>
    <row r="6645" spans="2:2" x14ac:dyDescent="0.25">
      <c r="B6645" s="4"/>
    </row>
    <row r="6646" spans="2:2" x14ac:dyDescent="0.25">
      <c r="B6646" s="4"/>
    </row>
    <row r="6647" spans="2:2" x14ac:dyDescent="0.25">
      <c r="B6647" s="4"/>
    </row>
    <row r="6648" spans="2:2" x14ac:dyDescent="0.25">
      <c r="B6648" s="4"/>
    </row>
    <row r="6649" spans="2:2" x14ac:dyDescent="0.25">
      <c r="B6649" s="4"/>
    </row>
    <row r="6650" spans="2:2" x14ac:dyDescent="0.25">
      <c r="B6650" s="4"/>
    </row>
    <row r="6651" spans="2:2" x14ac:dyDescent="0.25">
      <c r="B6651" s="4"/>
    </row>
    <row r="6652" spans="2:2" x14ac:dyDescent="0.25">
      <c r="B6652" s="4"/>
    </row>
    <row r="6653" spans="2:2" x14ac:dyDescent="0.25">
      <c r="B6653" s="4"/>
    </row>
    <row r="6654" spans="2:2" x14ac:dyDescent="0.25">
      <c r="B6654" s="4"/>
    </row>
    <row r="6655" spans="2:2" x14ac:dyDescent="0.25">
      <c r="B6655" s="4"/>
    </row>
    <row r="6656" spans="2:2" x14ac:dyDescent="0.25">
      <c r="B6656" s="4"/>
    </row>
    <row r="6657" spans="2:2" x14ac:dyDescent="0.25">
      <c r="B6657" s="4"/>
    </row>
    <row r="6658" spans="2:2" x14ac:dyDescent="0.25">
      <c r="B6658" s="4"/>
    </row>
    <row r="6659" spans="2:2" x14ac:dyDescent="0.25">
      <c r="B6659" s="4"/>
    </row>
    <row r="6660" spans="2:2" x14ac:dyDescent="0.25">
      <c r="B6660" s="4"/>
    </row>
    <row r="6661" spans="2:2" x14ac:dyDescent="0.25">
      <c r="B6661" s="4"/>
    </row>
    <row r="6662" spans="2:2" x14ac:dyDescent="0.25">
      <c r="B6662" s="4"/>
    </row>
    <row r="6663" spans="2:2" x14ac:dyDescent="0.25">
      <c r="B6663" s="4"/>
    </row>
    <row r="6664" spans="2:2" x14ac:dyDescent="0.25">
      <c r="B6664" s="4"/>
    </row>
    <row r="6665" spans="2:2" x14ac:dyDescent="0.25">
      <c r="B6665" s="4"/>
    </row>
    <row r="6666" spans="2:2" x14ac:dyDescent="0.25">
      <c r="B6666" s="4"/>
    </row>
    <row r="6667" spans="2:2" x14ac:dyDescent="0.25">
      <c r="B6667" s="4"/>
    </row>
    <row r="6668" spans="2:2" x14ac:dyDescent="0.25">
      <c r="B6668" s="4"/>
    </row>
    <row r="6669" spans="2:2" x14ac:dyDescent="0.25">
      <c r="B6669" s="4"/>
    </row>
    <row r="6670" spans="2:2" x14ac:dyDescent="0.25">
      <c r="B6670" s="4"/>
    </row>
    <row r="6671" spans="2:2" x14ac:dyDescent="0.25">
      <c r="B6671" s="4"/>
    </row>
    <row r="6672" spans="2:2" x14ac:dyDescent="0.25">
      <c r="B6672" s="4"/>
    </row>
    <row r="6673" spans="2:2" x14ac:dyDescent="0.25">
      <c r="B6673" s="4"/>
    </row>
    <row r="6674" spans="2:2" x14ac:dyDescent="0.25">
      <c r="B6674" s="4"/>
    </row>
    <row r="6675" spans="2:2" x14ac:dyDescent="0.25">
      <c r="B6675" s="4"/>
    </row>
    <row r="6676" spans="2:2" x14ac:dyDescent="0.25">
      <c r="B6676" s="4"/>
    </row>
    <row r="6677" spans="2:2" x14ac:dyDescent="0.25">
      <c r="B6677" s="4"/>
    </row>
    <row r="6678" spans="2:2" x14ac:dyDescent="0.25">
      <c r="B6678" s="4"/>
    </row>
    <row r="6679" spans="2:2" x14ac:dyDescent="0.25">
      <c r="B6679" s="4"/>
    </row>
    <row r="6680" spans="2:2" x14ac:dyDescent="0.25">
      <c r="B6680" s="4"/>
    </row>
    <row r="6681" spans="2:2" x14ac:dyDescent="0.25">
      <c r="B6681" s="4"/>
    </row>
    <row r="6682" spans="2:2" x14ac:dyDescent="0.25">
      <c r="B6682" s="4"/>
    </row>
    <row r="6683" spans="2:2" x14ac:dyDescent="0.25">
      <c r="B6683" s="4"/>
    </row>
    <row r="6684" spans="2:2" x14ac:dyDescent="0.25">
      <c r="B6684" s="4"/>
    </row>
    <row r="6685" spans="2:2" x14ac:dyDescent="0.25">
      <c r="B6685" s="4"/>
    </row>
    <row r="6686" spans="2:2" x14ac:dyDescent="0.25">
      <c r="B6686" s="4"/>
    </row>
    <row r="6687" spans="2:2" x14ac:dyDescent="0.25">
      <c r="B6687" s="4"/>
    </row>
    <row r="6688" spans="2:2" x14ac:dyDescent="0.25">
      <c r="B6688" s="4"/>
    </row>
    <row r="6689" spans="2:2" x14ac:dyDescent="0.25">
      <c r="B6689" s="4"/>
    </row>
    <row r="6690" spans="2:2" x14ac:dyDescent="0.25">
      <c r="B6690" s="4"/>
    </row>
    <row r="6691" spans="2:2" x14ac:dyDescent="0.25">
      <c r="B6691" s="4"/>
    </row>
    <row r="6692" spans="2:2" x14ac:dyDescent="0.25">
      <c r="B6692" s="4"/>
    </row>
    <row r="6693" spans="2:2" x14ac:dyDescent="0.25">
      <c r="B6693" s="4"/>
    </row>
    <row r="6694" spans="2:2" x14ac:dyDescent="0.25">
      <c r="B6694" s="4"/>
    </row>
    <row r="6695" spans="2:2" x14ac:dyDescent="0.25">
      <c r="B6695" s="4"/>
    </row>
    <row r="6696" spans="2:2" x14ac:dyDescent="0.25">
      <c r="B6696" s="4"/>
    </row>
    <row r="6697" spans="2:2" x14ac:dyDescent="0.25">
      <c r="B6697" s="4"/>
    </row>
    <row r="6698" spans="2:2" x14ac:dyDescent="0.25">
      <c r="B6698" s="4"/>
    </row>
    <row r="6699" spans="2:2" x14ac:dyDescent="0.25">
      <c r="B6699" s="4"/>
    </row>
    <row r="6700" spans="2:2" x14ac:dyDescent="0.25">
      <c r="B6700" s="4"/>
    </row>
    <row r="6701" spans="2:2" x14ac:dyDescent="0.25">
      <c r="B6701" s="4"/>
    </row>
    <row r="6702" spans="2:2" x14ac:dyDescent="0.25">
      <c r="B6702" s="4"/>
    </row>
    <row r="6703" spans="2:2" x14ac:dyDescent="0.25">
      <c r="B6703" s="4"/>
    </row>
    <row r="6704" spans="2:2" x14ac:dyDescent="0.25">
      <c r="B6704" s="4"/>
    </row>
    <row r="6705" spans="2:2" x14ac:dyDescent="0.25">
      <c r="B6705" s="4"/>
    </row>
    <row r="6706" spans="2:2" x14ac:dyDescent="0.25">
      <c r="B6706" s="4"/>
    </row>
    <row r="6707" spans="2:2" x14ac:dyDescent="0.25">
      <c r="B6707" s="4"/>
    </row>
    <row r="6708" spans="2:2" x14ac:dyDescent="0.25">
      <c r="B6708" s="4"/>
    </row>
    <row r="6709" spans="2:2" x14ac:dyDescent="0.25">
      <c r="B6709" s="4"/>
    </row>
    <row r="6710" spans="2:2" x14ac:dyDescent="0.25">
      <c r="B6710" s="4"/>
    </row>
    <row r="6711" spans="2:2" x14ac:dyDescent="0.25">
      <c r="B6711" s="4"/>
    </row>
    <row r="6712" spans="2:2" x14ac:dyDescent="0.25">
      <c r="B6712" s="4"/>
    </row>
    <row r="6713" spans="2:2" x14ac:dyDescent="0.25">
      <c r="B6713" s="4"/>
    </row>
    <row r="6714" spans="2:2" x14ac:dyDescent="0.25">
      <c r="B6714" s="4"/>
    </row>
    <row r="6715" spans="2:2" x14ac:dyDescent="0.25">
      <c r="B6715" s="4"/>
    </row>
    <row r="6716" spans="2:2" x14ac:dyDescent="0.25">
      <c r="B6716" s="4"/>
    </row>
    <row r="6717" spans="2:2" x14ac:dyDescent="0.25">
      <c r="B6717" s="4"/>
    </row>
    <row r="6718" spans="2:2" x14ac:dyDescent="0.25">
      <c r="B6718" s="4"/>
    </row>
    <row r="6719" spans="2:2" x14ac:dyDescent="0.25">
      <c r="B6719" s="4"/>
    </row>
    <row r="6720" spans="2:2" x14ac:dyDescent="0.25">
      <c r="B6720" s="4"/>
    </row>
    <row r="6721" spans="2:2" x14ac:dyDescent="0.25">
      <c r="B6721" s="4"/>
    </row>
    <row r="6722" spans="2:2" x14ac:dyDescent="0.25">
      <c r="B6722" s="4"/>
    </row>
    <row r="6723" spans="2:2" x14ac:dyDescent="0.25">
      <c r="B6723" s="4"/>
    </row>
    <row r="6724" spans="2:2" x14ac:dyDescent="0.25">
      <c r="B6724" s="4"/>
    </row>
    <row r="6725" spans="2:2" x14ac:dyDescent="0.25">
      <c r="B6725" s="4"/>
    </row>
    <row r="6726" spans="2:2" x14ac:dyDescent="0.25">
      <c r="B6726" s="4"/>
    </row>
    <row r="6727" spans="2:2" x14ac:dyDescent="0.25">
      <c r="B6727" s="4"/>
    </row>
    <row r="6728" spans="2:2" x14ac:dyDescent="0.25">
      <c r="B6728" s="4"/>
    </row>
    <row r="6729" spans="2:2" x14ac:dyDescent="0.25">
      <c r="B6729" s="4"/>
    </row>
    <row r="6730" spans="2:2" x14ac:dyDescent="0.25">
      <c r="B6730" s="4"/>
    </row>
    <row r="6731" spans="2:2" x14ac:dyDescent="0.25">
      <c r="B6731" s="4"/>
    </row>
    <row r="6732" spans="2:2" x14ac:dyDescent="0.25">
      <c r="B6732" s="4"/>
    </row>
    <row r="6733" spans="2:2" x14ac:dyDescent="0.25">
      <c r="B6733" s="4"/>
    </row>
    <row r="6734" spans="2:2" x14ac:dyDescent="0.25">
      <c r="B6734" s="4"/>
    </row>
    <row r="6735" spans="2:2" x14ac:dyDescent="0.25">
      <c r="B6735" s="4"/>
    </row>
    <row r="6736" spans="2:2" x14ac:dyDescent="0.25">
      <c r="B6736" s="4"/>
    </row>
    <row r="6737" spans="2:2" x14ac:dyDescent="0.25">
      <c r="B6737" s="4"/>
    </row>
    <row r="6738" spans="2:2" x14ac:dyDescent="0.25">
      <c r="B6738" s="4"/>
    </row>
    <row r="6739" spans="2:2" x14ac:dyDescent="0.25">
      <c r="B6739" s="4"/>
    </row>
    <row r="6740" spans="2:2" x14ac:dyDescent="0.25">
      <c r="B6740" s="4"/>
    </row>
    <row r="6741" spans="2:2" x14ac:dyDescent="0.25">
      <c r="B6741" s="4"/>
    </row>
    <row r="6742" spans="2:2" x14ac:dyDescent="0.25">
      <c r="B6742" s="4"/>
    </row>
    <row r="6743" spans="2:2" x14ac:dyDescent="0.25">
      <c r="B6743" s="4"/>
    </row>
    <row r="6744" spans="2:2" x14ac:dyDescent="0.25">
      <c r="B6744" s="4"/>
    </row>
    <row r="6745" spans="2:2" x14ac:dyDescent="0.25">
      <c r="B6745" s="4"/>
    </row>
    <row r="6746" spans="2:2" x14ac:dyDescent="0.25">
      <c r="B6746" s="4"/>
    </row>
    <row r="6747" spans="2:2" x14ac:dyDescent="0.25">
      <c r="B6747" s="4"/>
    </row>
    <row r="6748" spans="2:2" x14ac:dyDescent="0.25">
      <c r="B6748" s="4"/>
    </row>
    <row r="6749" spans="2:2" x14ac:dyDescent="0.25">
      <c r="B6749" s="4"/>
    </row>
    <row r="6750" spans="2:2" x14ac:dyDescent="0.25">
      <c r="B6750" s="4"/>
    </row>
    <row r="6751" spans="2:2" x14ac:dyDescent="0.25">
      <c r="B6751" s="4"/>
    </row>
    <row r="6752" spans="2:2" x14ac:dyDescent="0.25">
      <c r="B6752" s="4"/>
    </row>
    <row r="6753" spans="2:2" x14ac:dyDescent="0.25">
      <c r="B6753" s="4"/>
    </row>
    <row r="6754" spans="2:2" x14ac:dyDescent="0.25">
      <c r="B6754" s="4"/>
    </row>
    <row r="6755" spans="2:2" x14ac:dyDescent="0.25">
      <c r="B6755" s="4"/>
    </row>
    <row r="6756" spans="2:2" x14ac:dyDescent="0.25">
      <c r="B6756" s="4"/>
    </row>
    <row r="6757" spans="2:2" x14ac:dyDescent="0.25">
      <c r="B6757" s="4"/>
    </row>
    <row r="6758" spans="2:2" x14ac:dyDescent="0.25">
      <c r="B6758" s="4"/>
    </row>
    <row r="6759" spans="2:2" x14ac:dyDescent="0.25">
      <c r="B6759" s="4"/>
    </row>
    <row r="6760" spans="2:2" x14ac:dyDescent="0.25">
      <c r="B6760" s="4"/>
    </row>
    <row r="6761" spans="2:2" x14ac:dyDescent="0.25">
      <c r="B6761" s="4"/>
    </row>
    <row r="6762" spans="2:2" x14ac:dyDescent="0.25">
      <c r="B6762" s="4"/>
    </row>
    <row r="6763" spans="2:2" x14ac:dyDescent="0.25">
      <c r="B6763" s="4"/>
    </row>
    <row r="6764" spans="2:2" x14ac:dyDescent="0.25">
      <c r="B6764" s="4"/>
    </row>
    <row r="6765" spans="2:2" x14ac:dyDescent="0.25">
      <c r="B6765" s="4"/>
    </row>
    <row r="6766" spans="2:2" x14ac:dyDescent="0.25">
      <c r="B6766" s="4"/>
    </row>
    <row r="6767" spans="2:2" x14ac:dyDescent="0.25">
      <c r="B6767" s="4"/>
    </row>
    <row r="6768" spans="2:2" x14ac:dyDescent="0.25">
      <c r="B6768" s="4"/>
    </row>
    <row r="6769" spans="2:2" x14ac:dyDescent="0.25">
      <c r="B6769" s="4"/>
    </row>
    <row r="6770" spans="2:2" x14ac:dyDescent="0.25">
      <c r="B6770" s="4"/>
    </row>
    <row r="6771" spans="2:2" x14ac:dyDescent="0.25">
      <c r="B6771" s="4"/>
    </row>
    <row r="6772" spans="2:2" x14ac:dyDescent="0.25">
      <c r="B6772" s="4"/>
    </row>
    <row r="6773" spans="2:2" x14ac:dyDescent="0.25">
      <c r="B6773" s="4"/>
    </row>
    <row r="6774" spans="2:2" x14ac:dyDescent="0.25">
      <c r="B6774" s="4"/>
    </row>
    <row r="6775" spans="2:2" x14ac:dyDescent="0.25">
      <c r="B6775" s="4"/>
    </row>
    <row r="6776" spans="2:2" x14ac:dyDescent="0.25">
      <c r="B6776" s="4"/>
    </row>
    <row r="6777" spans="2:2" x14ac:dyDescent="0.25">
      <c r="B6777" s="4"/>
    </row>
    <row r="6778" spans="2:2" x14ac:dyDescent="0.25">
      <c r="B6778" s="4"/>
    </row>
    <row r="6779" spans="2:2" x14ac:dyDescent="0.25">
      <c r="B6779" s="4"/>
    </row>
    <row r="6780" spans="2:2" x14ac:dyDescent="0.25">
      <c r="B6780" s="4"/>
    </row>
    <row r="6781" spans="2:2" x14ac:dyDescent="0.25">
      <c r="B6781" s="4"/>
    </row>
    <row r="6782" spans="2:2" x14ac:dyDescent="0.25">
      <c r="B6782" s="4"/>
    </row>
    <row r="6783" spans="2:2" x14ac:dyDescent="0.25">
      <c r="B6783" s="4"/>
    </row>
    <row r="6784" spans="2:2" x14ac:dyDescent="0.25">
      <c r="B6784" s="4"/>
    </row>
    <row r="6785" spans="2:2" x14ac:dyDescent="0.25">
      <c r="B6785" s="4"/>
    </row>
    <row r="6786" spans="2:2" x14ac:dyDescent="0.25">
      <c r="B6786" s="4"/>
    </row>
    <row r="6787" spans="2:2" x14ac:dyDescent="0.25">
      <c r="B6787" s="4"/>
    </row>
    <row r="6788" spans="2:2" x14ac:dyDescent="0.25">
      <c r="B6788" s="4"/>
    </row>
    <row r="6789" spans="2:2" x14ac:dyDescent="0.25">
      <c r="B6789" s="4"/>
    </row>
    <row r="6790" spans="2:2" x14ac:dyDescent="0.25">
      <c r="B6790" s="4"/>
    </row>
    <row r="6791" spans="2:2" x14ac:dyDescent="0.25">
      <c r="B6791" s="4"/>
    </row>
    <row r="6792" spans="2:2" x14ac:dyDescent="0.25">
      <c r="B6792" s="4"/>
    </row>
    <row r="6793" spans="2:2" x14ac:dyDescent="0.25">
      <c r="B6793" s="4"/>
    </row>
    <row r="6794" spans="2:2" x14ac:dyDescent="0.25">
      <c r="B6794" s="4"/>
    </row>
    <row r="6795" spans="2:2" x14ac:dyDescent="0.25">
      <c r="B6795" s="4"/>
    </row>
    <row r="6796" spans="2:2" x14ac:dyDescent="0.25">
      <c r="B6796" s="4"/>
    </row>
    <row r="6797" spans="2:2" x14ac:dyDescent="0.25">
      <c r="B6797" s="4"/>
    </row>
    <row r="6798" spans="2:2" x14ac:dyDescent="0.25">
      <c r="B6798" s="4"/>
    </row>
    <row r="6799" spans="2:2" x14ac:dyDescent="0.25">
      <c r="B6799" s="4"/>
    </row>
    <row r="6800" spans="2:2" x14ac:dyDescent="0.25">
      <c r="B6800" s="4"/>
    </row>
    <row r="6801" spans="2:2" x14ac:dyDescent="0.25">
      <c r="B6801" s="4"/>
    </row>
    <row r="6802" spans="2:2" x14ac:dyDescent="0.25">
      <c r="B6802" s="4"/>
    </row>
    <row r="6803" spans="2:2" x14ac:dyDescent="0.25">
      <c r="B6803" s="4"/>
    </row>
    <row r="6804" spans="2:2" x14ac:dyDescent="0.25">
      <c r="B6804" s="4"/>
    </row>
    <row r="6805" spans="2:2" x14ac:dyDescent="0.25">
      <c r="B6805" s="4"/>
    </row>
    <row r="6806" spans="2:2" x14ac:dyDescent="0.25">
      <c r="B6806" s="4"/>
    </row>
    <row r="6807" spans="2:2" x14ac:dyDescent="0.25">
      <c r="B6807" s="4"/>
    </row>
    <row r="6808" spans="2:2" x14ac:dyDescent="0.25">
      <c r="B6808" s="4"/>
    </row>
    <row r="6809" spans="2:2" x14ac:dyDescent="0.25">
      <c r="B6809" s="4"/>
    </row>
    <row r="6810" spans="2:2" x14ac:dyDescent="0.25">
      <c r="B6810" s="4"/>
    </row>
    <row r="6811" spans="2:2" x14ac:dyDescent="0.25">
      <c r="B6811" s="4"/>
    </row>
    <row r="6812" spans="2:2" x14ac:dyDescent="0.25">
      <c r="B6812" s="4"/>
    </row>
    <row r="6813" spans="2:2" x14ac:dyDescent="0.25">
      <c r="B6813" s="4"/>
    </row>
    <row r="6814" spans="2:2" x14ac:dyDescent="0.25">
      <c r="B6814" s="4"/>
    </row>
    <row r="6815" spans="2:2" x14ac:dyDescent="0.25">
      <c r="B6815" s="4"/>
    </row>
    <row r="6816" spans="2:2" x14ac:dyDescent="0.25">
      <c r="B6816" s="4"/>
    </row>
    <row r="6817" spans="2:2" x14ac:dyDescent="0.25">
      <c r="B6817" s="4"/>
    </row>
    <row r="6818" spans="2:2" x14ac:dyDescent="0.25">
      <c r="B6818" s="4"/>
    </row>
    <row r="6819" spans="2:2" x14ac:dyDescent="0.25">
      <c r="B6819" s="4"/>
    </row>
    <row r="6820" spans="2:2" x14ac:dyDescent="0.25">
      <c r="B6820" s="4"/>
    </row>
    <row r="6821" spans="2:2" x14ac:dyDescent="0.25">
      <c r="B6821" s="4"/>
    </row>
    <row r="6822" spans="2:2" x14ac:dyDescent="0.25">
      <c r="B6822" s="4"/>
    </row>
    <row r="6823" spans="2:2" x14ac:dyDescent="0.25">
      <c r="B6823" s="4"/>
    </row>
    <row r="6824" spans="2:2" x14ac:dyDescent="0.25">
      <c r="B6824" s="4"/>
    </row>
    <row r="6825" spans="2:2" x14ac:dyDescent="0.25">
      <c r="B6825" s="4"/>
    </row>
    <row r="6826" spans="2:2" x14ac:dyDescent="0.25">
      <c r="B6826" s="4"/>
    </row>
    <row r="6827" spans="2:2" x14ac:dyDescent="0.25">
      <c r="B6827" s="4"/>
    </row>
    <row r="6828" spans="2:2" x14ac:dyDescent="0.25">
      <c r="B6828" s="4"/>
    </row>
    <row r="6829" spans="2:2" x14ac:dyDescent="0.25">
      <c r="B6829" s="4"/>
    </row>
    <row r="6830" spans="2:2" x14ac:dyDescent="0.25">
      <c r="B6830" s="4"/>
    </row>
    <row r="6831" spans="2:2" x14ac:dyDescent="0.25">
      <c r="B6831" s="4"/>
    </row>
    <row r="6832" spans="2:2" x14ac:dyDescent="0.25">
      <c r="B6832" s="4"/>
    </row>
    <row r="6833" spans="2:2" x14ac:dyDescent="0.25">
      <c r="B6833" s="4"/>
    </row>
    <row r="6834" spans="2:2" x14ac:dyDescent="0.25">
      <c r="B6834" s="4"/>
    </row>
    <row r="6835" spans="2:2" x14ac:dyDescent="0.25">
      <c r="B6835" s="4"/>
    </row>
    <row r="6836" spans="2:2" x14ac:dyDescent="0.25">
      <c r="B6836" s="4"/>
    </row>
    <row r="6837" spans="2:2" x14ac:dyDescent="0.25">
      <c r="B6837" s="4"/>
    </row>
    <row r="6838" spans="2:2" x14ac:dyDescent="0.25">
      <c r="B6838" s="4"/>
    </row>
    <row r="6839" spans="2:2" x14ac:dyDescent="0.25">
      <c r="B6839" s="4"/>
    </row>
    <row r="6840" spans="2:2" x14ac:dyDescent="0.25">
      <c r="B6840" s="4"/>
    </row>
    <row r="6841" spans="2:2" x14ac:dyDescent="0.25">
      <c r="B6841" s="4"/>
    </row>
    <row r="6842" spans="2:2" x14ac:dyDescent="0.25">
      <c r="B6842" s="4"/>
    </row>
    <row r="6843" spans="2:2" x14ac:dyDescent="0.25">
      <c r="B6843" s="4"/>
    </row>
    <row r="6844" spans="2:2" x14ac:dyDescent="0.25">
      <c r="B6844" s="4"/>
    </row>
    <row r="6845" spans="2:2" x14ac:dyDescent="0.25">
      <c r="B6845" s="4"/>
    </row>
    <row r="6846" spans="2:2" x14ac:dyDescent="0.25">
      <c r="B6846" s="4"/>
    </row>
    <row r="6847" spans="2:2" x14ac:dyDescent="0.25">
      <c r="B6847" s="4"/>
    </row>
    <row r="6848" spans="2:2" x14ac:dyDescent="0.25">
      <c r="B6848" s="4"/>
    </row>
    <row r="6849" spans="2:2" x14ac:dyDescent="0.25">
      <c r="B6849" s="4"/>
    </row>
    <row r="6850" spans="2:2" x14ac:dyDescent="0.25">
      <c r="B6850" s="4"/>
    </row>
    <row r="6851" spans="2:2" x14ac:dyDescent="0.25">
      <c r="B6851" s="4"/>
    </row>
    <row r="6852" spans="2:2" x14ac:dyDescent="0.25">
      <c r="B6852" s="4"/>
    </row>
    <row r="6853" spans="2:2" x14ac:dyDescent="0.25">
      <c r="B6853" s="4"/>
    </row>
    <row r="6854" spans="2:2" x14ac:dyDescent="0.25">
      <c r="B6854" s="4"/>
    </row>
    <row r="6855" spans="2:2" x14ac:dyDescent="0.25">
      <c r="B6855" s="4"/>
    </row>
    <row r="6856" spans="2:2" x14ac:dyDescent="0.25">
      <c r="B6856" s="4"/>
    </row>
    <row r="6857" spans="2:2" x14ac:dyDescent="0.25">
      <c r="B6857" s="4"/>
    </row>
    <row r="6858" spans="2:2" x14ac:dyDescent="0.25">
      <c r="B6858" s="4"/>
    </row>
    <row r="6859" spans="2:2" x14ac:dyDescent="0.25">
      <c r="B6859" s="4"/>
    </row>
    <row r="6860" spans="2:2" x14ac:dyDescent="0.25">
      <c r="B6860" s="4"/>
    </row>
    <row r="6861" spans="2:2" x14ac:dyDescent="0.25">
      <c r="B6861" s="4"/>
    </row>
    <row r="6862" spans="2:2" x14ac:dyDescent="0.25">
      <c r="B6862" s="4"/>
    </row>
    <row r="6863" spans="2:2" x14ac:dyDescent="0.25">
      <c r="B6863" s="4"/>
    </row>
    <row r="6864" spans="2:2" x14ac:dyDescent="0.25">
      <c r="B6864" s="4"/>
    </row>
    <row r="6865" spans="2:2" x14ac:dyDescent="0.25">
      <c r="B6865" s="4"/>
    </row>
    <row r="6866" spans="2:2" x14ac:dyDescent="0.25">
      <c r="B6866" s="4"/>
    </row>
    <row r="6867" spans="2:2" x14ac:dyDescent="0.25">
      <c r="B6867" s="4"/>
    </row>
    <row r="6868" spans="2:2" x14ac:dyDescent="0.25">
      <c r="B6868" s="4"/>
    </row>
    <row r="6869" spans="2:2" x14ac:dyDescent="0.25">
      <c r="B6869" s="4"/>
    </row>
    <row r="6870" spans="2:2" x14ac:dyDescent="0.25">
      <c r="B6870" s="4"/>
    </row>
    <row r="6871" spans="2:2" x14ac:dyDescent="0.25">
      <c r="B6871" s="4"/>
    </row>
    <row r="6872" spans="2:2" x14ac:dyDescent="0.25">
      <c r="B6872" s="4"/>
    </row>
    <row r="6873" spans="2:2" x14ac:dyDescent="0.25">
      <c r="B6873" s="4"/>
    </row>
    <row r="6874" spans="2:2" x14ac:dyDescent="0.25">
      <c r="B6874" s="4"/>
    </row>
    <row r="6875" spans="2:2" x14ac:dyDescent="0.25">
      <c r="B6875" s="4"/>
    </row>
    <row r="6876" spans="2:2" x14ac:dyDescent="0.25">
      <c r="B6876" s="4"/>
    </row>
    <row r="6877" spans="2:2" x14ac:dyDescent="0.25">
      <c r="B6877" s="4"/>
    </row>
    <row r="6878" spans="2:2" x14ac:dyDescent="0.25">
      <c r="B6878" s="4"/>
    </row>
    <row r="6879" spans="2:2" x14ac:dyDescent="0.25">
      <c r="B6879" s="4"/>
    </row>
    <row r="6880" spans="2:2" x14ac:dyDescent="0.25">
      <c r="B6880" s="4"/>
    </row>
    <row r="6881" spans="2:2" x14ac:dyDescent="0.25">
      <c r="B6881" s="4"/>
    </row>
    <row r="6882" spans="2:2" x14ac:dyDescent="0.25">
      <c r="B6882" s="4"/>
    </row>
    <row r="6883" spans="2:2" x14ac:dyDescent="0.25">
      <c r="B6883" s="4"/>
    </row>
    <row r="6884" spans="2:2" x14ac:dyDescent="0.25">
      <c r="B6884" s="4"/>
    </row>
    <row r="6885" spans="2:2" x14ac:dyDescent="0.25">
      <c r="B6885" s="4"/>
    </row>
    <row r="6886" spans="2:2" x14ac:dyDescent="0.25">
      <c r="B6886" s="4"/>
    </row>
    <row r="6887" spans="2:2" x14ac:dyDescent="0.25">
      <c r="B6887" s="4"/>
    </row>
    <row r="6888" spans="2:2" x14ac:dyDescent="0.25">
      <c r="B6888" s="4"/>
    </row>
    <row r="6889" spans="2:2" x14ac:dyDescent="0.25">
      <c r="B6889" s="4"/>
    </row>
    <row r="6890" spans="2:2" x14ac:dyDescent="0.25">
      <c r="B6890" s="4"/>
    </row>
    <row r="6891" spans="2:2" x14ac:dyDescent="0.25">
      <c r="B6891" s="4"/>
    </row>
    <row r="6892" spans="2:2" x14ac:dyDescent="0.25">
      <c r="B6892" s="4"/>
    </row>
    <row r="6893" spans="2:2" x14ac:dyDescent="0.25">
      <c r="B6893" s="4"/>
    </row>
    <row r="6894" spans="2:2" x14ac:dyDescent="0.25">
      <c r="B6894" s="4"/>
    </row>
    <row r="6895" spans="2:2" x14ac:dyDescent="0.25">
      <c r="B6895" s="4"/>
    </row>
    <row r="6896" spans="2:2" x14ac:dyDescent="0.25">
      <c r="B6896" s="4"/>
    </row>
    <row r="6897" spans="2:2" x14ac:dyDescent="0.25">
      <c r="B6897" s="4"/>
    </row>
    <row r="6898" spans="2:2" x14ac:dyDescent="0.25">
      <c r="B6898" s="4"/>
    </row>
    <row r="6899" spans="2:2" x14ac:dyDescent="0.25">
      <c r="B6899" s="4"/>
    </row>
    <row r="6900" spans="2:2" x14ac:dyDescent="0.25">
      <c r="B6900" s="4"/>
    </row>
    <row r="6901" spans="2:2" x14ac:dyDescent="0.25">
      <c r="B6901" s="4"/>
    </row>
    <row r="6902" spans="2:2" x14ac:dyDescent="0.25">
      <c r="B6902" s="4"/>
    </row>
    <row r="6903" spans="2:2" x14ac:dyDescent="0.25">
      <c r="B6903" s="4"/>
    </row>
    <row r="6904" spans="2:2" x14ac:dyDescent="0.25">
      <c r="B6904" s="4"/>
    </row>
    <row r="6905" spans="2:2" x14ac:dyDescent="0.25">
      <c r="B6905" s="4"/>
    </row>
    <row r="6906" spans="2:2" x14ac:dyDescent="0.25">
      <c r="B6906" s="4"/>
    </row>
    <row r="6907" spans="2:2" x14ac:dyDescent="0.25">
      <c r="B6907" s="4"/>
    </row>
    <row r="6908" spans="2:2" x14ac:dyDescent="0.25">
      <c r="B6908" s="4"/>
    </row>
    <row r="6909" spans="2:2" x14ac:dyDescent="0.25">
      <c r="B6909" s="4"/>
    </row>
    <row r="6910" spans="2:2" x14ac:dyDescent="0.25">
      <c r="B6910" s="4"/>
    </row>
    <row r="6911" spans="2:2" x14ac:dyDescent="0.25">
      <c r="B6911" s="4"/>
    </row>
    <row r="6912" spans="2:2" x14ac:dyDescent="0.25">
      <c r="B6912" s="4"/>
    </row>
    <row r="6913" spans="2:2" x14ac:dyDescent="0.25">
      <c r="B6913" s="4"/>
    </row>
    <row r="6914" spans="2:2" x14ac:dyDescent="0.25">
      <c r="B6914" s="4"/>
    </row>
    <row r="6915" spans="2:2" x14ac:dyDescent="0.25">
      <c r="B6915" s="4"/>
    </row>
    <row r="6916" spans="2:2" x14ac:dyDescent="0.25">
      <c r="B6916" s="4"/>
    </row>
    <row r="6917" spans="2:2" x14ac:dyDescent="0.25">
      <c r="B6917" s="4"/>
    </row>
    <row r="6918" spans="2:2" x14ac:dyDescent="0.25">
      <c r="B6918" s="4"/>
    </row>
    <row r="6919" spans="2:2" x14ac:dyDescent="0.25">
      <c r="B6919" s="4"/>
    </row>
    <row r="6920" spans="2:2" x14ac:dyDescent="0.25">
      <c r="B6920" s="4"/>
    </row>
    <row r="6921" spans="2:2" x14ac:dyDescent="0.25">
      <c r="B6921" s="4"/>
    </row>
    <row r="6922" spans="2:2" x14ac:dyDescent="0.25">
      <c r="B6922" s="4"/>
    </row>
    <row r="6923" spans="2:2" x14ac:dyDescent="0.25">
      <c r="B6923" s="4"/>
    </row>
    <row r="6924" spans="2:2" x14ac:dyDescent="0.25">
      <c r="B6924" s="4"/>
    </row>
    <row r="6925" spans="2:2" x14ac:dyDescent="0.25">
      <c r="B6925" s="4"/>
    </row>
    <row r="6926" spans="2:2" x14ac:dyDescent="0.25">
      <c r="B6926" s="4"/>
    </row>
    <row r="6927" spans="2:2" x14ac:dyDescent="0.25">
      <c r="B6927" s="4"/>
    </row>
    <row r="6928" spans="2:2" x14ac:dyDescent="0.25">
      <c r="B6928" s="4"/>
    </row>
    <row r="6929" spans="2:2" x14ac:dyDescent="0.25">
      <c r="B6929" s="4"/>
    </row>
    <row r="6930" spans="2:2" x14ac:dyDescent="0.25">
      <c r="B6930" s="4"/>
    </row>
    <row r="6931" spans="2:2" x14ac:dyDescent="0.25">
      <c r="B6931" s="4"/>
    </row>
    <row r="6932" spans="2:2" x14ac:dyDescent="0.25">
      <c r="B6932" s="4"/>
    </row>
    <row r="6933" spans="2:2" x14ac:dyDescent="0.25">
      <c r="B6933" s="4"/>
    </row>
    <row r="6934" spans="2:2" x14ac:dyDescent="0.25">
      <c r="B6934" s="4"/>
    </row>
    <row r="6935" spans="2:2" x14ac:dyDescent="0.25">
      <c r="B6935" s="4"/>
    </row>
    <row r="6936" spans="2:2" x14ac:dyDescent="0.25">
      <c r="B6936" s="4"/>
    </row>
    <row r="6937" spans="2:2" x14ac:dyDescent="0.25">
      <c r="B6937" s="4"/>
    </row>
    <row r="6938" spans="2:2" x14ac:dyDescent="0.25">
      <c r="B6938" s="4"/>
    </row>
    <row r="6939" spans="2:2" x14ac:dyDescent="0.25">
      <c r="B6939" s="4"/>
    </row>
    <row r="6940" spans="2:2" x14ac:dyDescent="0.25">
      <c r="B6940" s="4"/>
    </row>
    <row r="6941" spans="2:2" x14ac:dyDescent="0.25">
      <c r="B6941" s="4"/>
    </row>
    <row r="6942" spans="2:2" x14ac:dyDescent="0.25">
      <c r="B6942" s="4"/>
    </row>
    <row r="6943" spans="2:2" x14ac:dyDescent="0.25">
      <c r="B6943" s="4"/>
    </row>
    <row r="6944" spans="2:2" x14ac:dyDescent="0.25">
      <c r="B6944" s="4"/>
    </row>
    <row r="6945" spans="2:2" x14ac:dyDescent="0.25">
      <c r="B6945" s="4"/>
    </row>
    <row r="6946" spans="2:2" x14ac:dyDescent="0.25">
      <c r="B6946" s="4"/>
    </row>
    <row r="6947" spans="2:2" x14ac:dyDescent="0.25">
      <c r="B6947" s="4"/>
    </row>
    <row r="6948" spans="2:2" x14ac:dyDescent="0.25">
      <c r="B6948" s="4"/>
    </row>
    <row r="6949" spans="2:2" x14ac:dyDescent="0.25">
      <c r="B6949" s="4"/>
    </row>
    <row r="6950" spans="2:2" x14ac:dyDescent="0.25">
      <c r="B6950" s="4"/>
    </row>
    <row r="6951" spans="2:2" x14ac:dyDescent="0.25">
      <c r="B6951" s="4"/>
    </row>
    <row r="6952" spans="2:2" x14ac:dyDescent="0.25">
      <c r="B6952" s="4"/>
    </row>
    <row r="6953" spans="2:2" x14ac:dyDescent="0.25">
      <c r="B6953" s="4"/>
    </row>
    <row r="6954" spans="2:2" x14ac:dyDescent="0.25">
      <c r="B6954" s="4"/>
    </row>
    <row r="6955" spans="2:2" x14ac:dyDescent="0.25">
      <c r="B6955" s="4"/>
    </row>
    <row r="6956" spans="2:2" x14ac:dyDescent="0.25">
      <c r="B6956" s="4"/>
    </row>
    <row r="6957" spans="2:2" x14ac:dyDescent="0.25">
      <c r="B6957" s="4"/>
    </row>
    <row r="6958" spans="2:2" x14ac:dyDescent="0.25">
      <c r="B6958" s="4"/>
    </row>
    <row r="6959" spans="2:2" x14ac:dyDescent="0.25">
      <c r="B6959" s="4"/>
    </row>
    <row r="6960" spans="2:2" x14ac:dyDescent="0.25">
      <c r="B6960" s="4"/>
    </row>
    <row r="6961" spans="2:2" x14ac:dyDescent="0.25">
      <c r="B6961" s="4"/>
    </row>
    <row r="6962" spans="2:2" x14ac:dyDescent="0.25">
      <c r="B6962" s="4"/>
    </row>
    <row r="6963" spans="2:2" x14ac:dyDescent="0.25">
      <c r="B6963" s="4"/>
    </row>
    <row r="6964" spans="2:2" x14ac:dyDescent="0.25">
      <c r="B6964" s="4"/>
    </row>
    <row r="6965" spans="2:2" x14ac:dyDescent="0.25">
      <c r="B6965" s="4"/>
    </row>
    <row r="6966" spans="2:2" x14ac:dyDescent="0.25">
      <c r="B6966" s="4"/>
    </row>
    <row r="6967" spans="2:2" x14ac:dyDescent="0.25">
      <c r="B6967" s="4"/>
    </row>
    <row r="6968" spans="2:2" x14ac:dyDescent="0.25">
      <c r="B6968" s="4"/>
    </row>
    <row r="6969" spans="2:2" x14ac:dyDescent="0.25">
      <c r="B6969" s="4"/>
    </row>
    <row r="6970" spans="2:2" x14ac:dyDescent="0.25">
      <c r="B6970" s="4"/>
    </row>
    <row r="6971" spans="2:2" x14ac:dyDescent="0.25">
      <c r="B6971" s="4"/>
    </row>
    <row r="6972" spans="2:2" x14ac:dyDescent="0.25">
      <c r="B6972" s="4"/>
    </row>
    <row r="6973" spans="2:2" x14ac:dyDescent="0.25">
      <c r="B6973" s="4"/>
    </row>
    <row r="6974" spans="2:2" x14ac:dyDescent="0.25">
      <c r="B6974" s="4"/>
    </row>
    <row r="6975" spans="2:2" x14ac:dyDescent="0.25">
      <c r="B6975" s="4"/>
    </row>
    <row r="6976" spans="2:2" x14ac:dyDescent="0.25">
      <c r="B6976" s="4"/>
    </row>
    <row r="6977" spans="2:2" x14ac:dyDescent="0.25">
      <c r="B6977" s="4"/>
    </row>
    <row r="6978" spans="2:2" x14ac:dyDescent="0.25">
      <c r="B6978" s="4"/>
    </row>
    <row r="6979" spans="2:2" x14ac:dyDescent="0.25">
      <c r="B6979" s="4"/>
    </row>
    <row r="6980" spans="2:2" x14ac:dyDescent="0.25">
      <c r="B6980" s="4"/>
    </row>
    <row r="6981" spans="2:2" x14ac:dyDescent="0.25">
      <c r="B6981" s="4"/>
    </row>
    <row r="6982" spans="2:2" x14ac:dyDescent="0.25">
      <c r="B6982" s="4"/>
    </row>
    <row r="6983" spans="2:2" x14ac:dyDescent="0.25">
      <c r="B6983" s="4"/>
    </row>
    <row r="6984" spans="2:2" x14ac:dyDescent="0.25">
      <c r="B6984" s="4"/>
    </row>
    <row r="6985" spans="2:2" x14ac:dyDescent="0.25">
      <c r="B6985" s="4"/>
    </row>
    <row r="6986" spans="2:2" x14ac:dyDescent="0.25">
      <c r="B6986" s="4"/>
    </row>
    <row r="6987" spans="2:2" x14ac:dyDescent="0.25">
      <c r="B6987" s="4"/>
    </row>
    <row r="6988" spans="2:2" x14ac:dyDescent="0.25">
      <c r="B6988" s="4"/>
    </row>
    <row r="6989" spans="2:2" x14ac:dyDescent="0.25">
      <c r="B6989" s="4"/>
    </row>
    <row r="6990" spans="2:2" x14ac:dyDescent="0.25">
      <c r="B6990" s="4"/>
    </row>
    <row r="6991" spans="2:2" x14ac:dyDescent="0.25">
      <c r="B6991" s="4"/>
    </row>
    <row r="6992" spans="2:2" x14ac:dyDescent="0.25">
      <c r="B6992" s="4"/>
    </row>
    <row r="6993" spans="2:2" x14ac:dyDescent="0.25">
      <c r="B6993" s="4"/>
    </row>
    <row r="6994" spans="2:2" x14ac:dyDescent="0.25">
      <c r="B6994" s="4"/>
    </row>
    <row r="6995" spans="2:2" x14ac:dyDescent="0.25">
      <c r="B6995" s="4"/>
    </row>
    <row r="6996" spans="2:2" x14ac:dyDescent="0.25">
      <c r="B6996" s="4"/>
    </row>
    <row r="6997" spans="2:2" x14ac:dyDescent="0.25">
      <c r="B6997" s="4"/>
    </row>
    <row r="6998" spans="2:2" x14ac:dyDescent="0.25">
      <c r="B6998" s="4"/>
    </row>
    <row r="6999" spans="2:2" x14ac:dyDescent="0.25">
      <c r="B6999" s="4"/>
    </row>
    <row r="7000" spans="2:2" x14ac:dyDescent="0.25">
      <c r="B7000" s="4"/>
    </row>
    <row r="7001" spans="2:2" x14ac:dyDescent="0.25">
      <c r="B7001" s="4"/>
    </row>
    <row r="7002" spans="2:2" x14ac:dyDescent="0.25">
      <c r="B7002" s="4"/>
    </row>
    <row r="7003" spans="2:2" x14ac:dyDescent="0.25">
      <c r="B7003" s="4"/>
    </row>
    <row r="7004" spans="2:2" x14ac:dyDescent="0.25">
      <c r="B7004" s="4"/>
    </row>
    <row r="7005" spans="2:2" x14ac:dyDescent="0.25">
      <c r="B7005" s="4"/>
    </row>
    <row r="7006" spans="2:2" x14ac:dyDescent="0.25">
      <c r="B7006" s="4"/>
    </row>
    <row r="7007" spans="2:2" x14ac:dyDescent="0.25">
      <c r="B7007" s="4"/>
    </row>
    <row r="7008" spans="2:2" x14ac:dyDescent="0.25">
      <c r="B7008" s="4"/>
    </row>
    <row r="7009" spans="2:2" x14ac:dyDescent="0.25">
      <c r="B7009" s="4"/>
    </row>
    <row r="7010" spans="2:2" x14ac:dyDescent="0.25">
      <c r="B7010" s="4"/>
    </row>
    <row r="7011" spans="2:2" x14ac:dyDescent="0.25">
      <c r="B7011" s="4"/>
    </row>
    <row r="7012" spans="2:2" x14ac:dyDescent="0.25">
      <c r="B7012" s="4"/>
    </row>
    <row r="7013" spans="2:2" x14ac:dyDescent="0.25">
      <c r="B7013" s="4"/>
    </row>
    <row r="7014" spans="2:2" x14ac:dyDescent="0.25">
      <c r="B7014" s="4"/>
    </row>
    <row r="7015" spans="2:2" x14ac:dyDescent="0.25">
      <c r="B7015" s="4"/>
    </row>
    <row r="7016" spans="2:2" x14ac:dyDescent="0.25">
      <c r="B7016" s="4"/>
    </row>
    <row r="7017" spans="2:2" x14ac:dyDescent="0.25">
      <c r="B7017" s="4"/>
    </row>
    <row r="7018" spans="2:2" x14ac:dyDescent="0.25">
      <c r="B7018" s="4"/>
    </row>
    <row r="7019" spans="2:2" x14ac:dyDescent="0.25">
      <c r="B7019" s="4"/>
    </row>
    <row r="7020" spans="2:2" x14ac:dyDescent="0.25">
      <c r="B7020" s="4"/>
    </row>
    <row r="7021" spans="2:2" x14ac:dyDescent="0.25">
      <c r="B7021" s="4"/>
    </row>
    <row r="7022" spans="2:2" x14ac:dyDescent="0.25">
      <c r="B7022" s="4"/>
    </row>
    <row r="7023" spans="2:2" x14ac:dyDescent="0.25">
      <c r="B7023" s="4"/>
    </row>
    <row r="7024" spans="2:2" x14ac:dyDescent="0.25">
      <c r="B7024" s="4"/>
    </row>
    <row r="7025" spans="2:2" x14ac:dyDescent="0.25">
      <c r="B7025" s="4"/>
    </row>
    <row r="7026" spans="2:2" x14ac:dyDescent="0.25">
      <c r="B7026" s="4"/>
    </row>
    <row r="7027" spans="2:2" x14ac:dyDescent="0.25">
      <c r="B7027" s="4"/>
    </row>
    <row r="7028" spans="2:2" x14ac:dyDescent="0.25">
      <c r="B7028" s="4"/>
    </row>
    <row r="7029" spans="2:2" x14ac:dyDescent="0.25">
      <c r="B7029" s="4"/>
    </row>
    <row r="7030" spans="2:2" x14ac:dyDescent="0.25">
      <c r="B7030" s="4"/>
    </row>
    <row r="7031" spans="2:2" x14ac:dyDescent="0.25">
      <c r="B7031" s="4"/>
    </row>
    <row r="7032" spans="2:2" x14ac:dyDescent="0.25">
      <c r="B7032" s="4"/>
    </row>
    <row r="7033" spans="2:2" x14ac:dyDescent="0.25">
      <c r="B7033" s="4"/>
    </row>
    <row r="7034" spans="2:2" x14ac:dyDescent="0.25">
      <c r="B7034" s="4"/>
    </row>
    <row r="7035" spans="2:2" x14ac:dyDescent="0.25">
      <c r="B7035" s="4"/>
    </row>
    <row r="7036" spans="2:2" x14ac:dyDescent="0.25">
      <c r="B7036" s="4"/>
    </row>
    <row r="7037" spans="2:2" x14ac:dyDescent="0.25">
      <c r="B7037" s="4"/>
    </row>
    <row r="7038" spans="2:2" x14ac:dyDescent="0.25">
      <c r="B7038" s="4"/>
    </row>
    <row r="7039" spans="2:2" x14ac:dyDescent="0.25">
      <c r="B7039" s="4"/>
    </row>
    <row r="7040" spans="2:2" x14ac:dyDescent="0.25">
      <c r="B7040" s="4"/>
    </row>
    <row r="7041" spans="2:2" x14ac:dyDescent="0.25">
      <c r="B7041" s="4"/>
    </row>
    <row r="7042" spans="2:2" x14ac:dyDescent="0.25">
      <c r="B7042" s="4"/>
    </row>
    <row r="7043" spans="2:2" x14ac:dyDescent="0.25">
      <c r="B7043" s="4"/>
    </row>
    <row r="7044" spans="2:2" x14ac:dyDescent="0.25">
      <c r="B7044" s="4"/>
    </row>
    <row r="7045" spans="2:2" x14ac:dyDescent="0.25">
      <c r="B7045" s="4"/>
    </row>
    <row r="7046" spans="2:2" x14ac:dyDescent="0.25">
      <c r="B7046" s="4"/>
    </row>
    <row r="7047" spans="2:2" x14ac:dyDescent="0.25">
      <c r="B7047" s="4"/>
    </row>
    <row r="7048" spans="2:2" x14ac:dyDescent="0.25">
      <c r="B7048" s="4"/>
    </row>
    <row r="7049" spans="2:2" x14ac:dyDescent="0.25">
      <c r="B7049" s="4"/>
    </row>
    <row r="7050" spans="2:2" x14ac:dyDescent="0.25">
      <c r="B7050" s="4"/>
    </row>
    <row r="7051" spans="2:2" x14ac:dyDescent="0.25">
      <c r="B7051" s="4"/>
    </row>
    <row r="7052" spans="2:2" x14ac:dyDescent="0.25">
      <c r="B7052" s="4"/>
    </row>
    <row r="7053" spans="2:2" x14ac:dyDescent="0.25">
      <c r="B7053" s="4"/>
    </row>
    <row r="7054" spans="2:2" x14ac:dyDescent="0.25">
      <c r="B7054" s="4"/>
    </row>
    <row r="7055" spans="2:2" x14ac:dyDescent="0.25">
      <c r="B7055" s="4"/>
    </row>
    <row r="7056" spans="2:2" x14ac:dyDescent="0.25">
      <c r="B7056" s="4"/>
    </row>
    <row r="7057" spans="2:2" x14ac:dyDescent="0.25">
      <c r="B7057" s="4"/>
    </row>
    <row r="7058" spans="2:2" x14ac:dyDescent="0.25">
      <c r="B7058" s="4"/>
    </row>
    <row r="7059" spans="2:2" x14ac:dyDescent="0.25">
      <c r="B7059" s="4"/>
    </row>
    <row r="7060" spans="2:2" x14ac:dyDescent="0.25">
      <c r="B7060" s="4"/>
    </row>
    <row r="7061" spans="2:2" x14ac:dyDescent="0.25">
      <c r="B7061" s="4"/>
    </row>
    <row r="7062" spans="2:2" x14ac:dyDescent="0.25">
      <c r="B7062" s="4"/>
    </row>
    <row r="7063" spans="2:2" x14ac:dyDescent="0.25">
      <c r="B7063" s="4"/>
    </row>
    <row r="7064" spans="2:2" x14ac:dyDescent="0.25">
      <c r="B7064" s="4"/>
    </row>
    <row r="7065" spans="2:2" x14ac:dyDescent="0.25">
      <c r="B7065" s="4"/>
    </row>
    <row r="7066" spans="2:2" x14ac:dyDescent="0.25">
      <c r="B7066" s="4"/>
    </row>
    <row r="7067" spans="2:2" x14ac:dyDescent="0.25">
      <c r="B7067" s="4"/>
    </row>
    <row r="7068" spans="2:2" x14ac:dyDescent="0.25">
      <c r="B7068" s="4"/>
    </row>
    <row r="7069" spans="2:2" x14ac:dyDescent="0.25">
      <c r="B7069" s="4"/>
    </row>
    <row r="7070" spans="2:2" x14ac:dyDescent="0.25">
      <c r="B7070" s="4"/>
    </row>
    <row r="7071" spans="2:2" x14ac:dyDescent="0.25">
      <c r="B7071" s="4"/>
    </row>
    <row r="7072" spans="2:2" x14ac:dyDescent="0.25">
      <c r="B7072" s="4"/>
    </row>
    <row r="7073" spans="2:2" x14ac:dyDescent="0.25">
      <c r="B7073" s="4"/>
    </row>
    <row r="7074" spans="2:2" x14ac:dyDescent="0.25">
      <c r="B7074" s="4"/>
    </row>
    <row r="7075" spans="2:2" x14ac:dyDescent="0.25">
      <c r="B7075" s="4"/>
    </row>
    <row r="7076" spans="2:2" x14ac:dyDescent="0.25">
      <c r="B7076" s="4"/>
    </row>
    <row r="7077" spans="2:2" x14ac:dyDescent="0.25">
      <c r="B7077" s="4"/>
    </row>
    <row r="7078" spans="2:2" x14ac:dyDescent="0.25">
      <c r="B7078" s="4"/>
    </row>
    <row r="7079" spans="2:2" x14ac:dyDescent="0.25">
      <c r="B7079" s="4"/>
    </row>
    <row r="7080" spans="2:2" x14ac:dyDescent="0.25">
      <c r="B7080" s="4"/>
    </row>
    <row r="7081" spans="2:2" x14ac:dyDescent="0.25">
      <c r="B7081" s="4"/>
    </row>
    <row r="7082" spans="2:2" x14ac:dyDescent="0.25">
      <c r="B7082" s="4"/>
    </row>
    <row r="7083" spans="2:2" x14ac:dyDescent="0.25">
      <c r="B7083" s="4"/>
    </row>
    <row r="7084" spans="2:2" x14ac:dyDescent="0.25">
      <c r="B7084" s="4"/>
    </row>
    <row r="7085" spans="2:2" x14ac:dyDescent="0.25">
      <c r="B7085" s="4"/>
    </row>
    <row r="7086" spans="2:2" x14ac:dyDescent="0.25">
      <c r="B7086" s="4"/>
    </row>
    <row r="7087" spans="2:2" x14ac:dyDescent="0.25">
      <c r="B7087" s="4"/>
    </row>
    <row r="7088" spans="2:2" x14ac:dyDescent="0.25">
      <c r="B7088" s="4"/>
    </row>
    <row r="7089" spans="2:2" x14ac:dyDescent="0.25">
      <c r="B7089" s="4"/>
    </row>
    <row r="7090" spans="2:2" x14ac:dyDescent="0.25">
      <c r="B7090" s="4"/>
    </row>
    <row r="7091" spans="2:2" x14ac:dyDescent="0.25">
      <c r="B7091" s="4"/>
    </row>
    <row r="7092" spans="2:2" x14ac:dyDescent="0.25">
      <c r="B7092" s="4"/>
    </row>
    <row r="7093" spans="2:2" x14ac:dyDescent="0.25">
      <c r="B7093" s="4"/>
    </row>
    <row r="7094" spans="2:2" x14ac:dyDescent="0.25">
      <c r="B7094" s="4"/>
    </row>
    <row r="7095" spans="2:2" x14ac:dyDescent="0.25">
      <c r="B7095" s="4"/>
    </row>
    <row r="7096" spans="2:2" x14ac:dyDescent="0.25">
      <c r="B7096" s="4"/>
    </row>
    <row r="7097" spans="2:2" x14ac:dyDescent="0.25">
      <c r="B7097" s="4"/>
    </row>
    <row r="7098" spans="2:2" x14ac:dyDescent="0.25">
      <c r="B7098" s="4"/>
    </row>
    <row r="7099" spans="2:2" x14ac:dyDescent="0.25">
      <c r="B7099" s="4"/>
    </row>
    <row r="7100" spans="2:2" x14ac:dyDescent="0.25">
      <c r="B7100" s="4"/>
    </row>
    <row r="7101" spans="2:2" x14ac:dyDescent="0.25">
      <c r="B7101" s="4"/>
    </row>
    <row r="7102" spans="2:2" x14ac:dyDescent="0.25">
      <c r="B7102" s="4"/>
    </row>
    <row r="7103" spans="2:2" x14ac:dyDescent="0.25">
      <c r="B7103" s="4"/>
    </row>
    <row r="7104" spans="2:2" x14ac:dyDescent="0.25">
      <c r="B7104" s="4"/>
    </row>
    <row r="7105" spans="2:2" x14ac:dyDescent="0.25">
      <c r="B7105" s="4"/>
    </row>
    <row r="7106" spans="2:2" x14ac:dyDescent="0.25">
      <c r="B7106" s="4"/>
    </row>
    <row r="7107" spans="2:2" x14ac:dyDescent="0.25">
      <c r="B7107" s="4"/>
    </row>
    <row r="7108" spans="2:2" x14ac:dyDescent="0.25">
      <c r="B7108" s="4"/>
    </row>
    <row r="7109" spans="2:2" x14ac:dyDescent="0.25">
      <c r="B7109" s="4"/>
    </row>
    <row r="7110" spans="2:2" x14ac:dyDescent="0.25">
      <c r="B7110" s="4"/>
    </row>
    <row r="7111" spans="2:2" x14ac:dyDescent="0.25">
      <c r="B7111" s="4"/>
    </row>
    <row r="7112" spans="2:2" x14ac:dyDescent="0.25">
      <c r="B7112" s="4"/>
    </row>
    <row r="7113" spans="2:2" x14ac:dyDescent="0.25">
      <c r="B7113" s="4"/>
    </row>
    <row r="7114" spans="2:2" x14ac:dyDescent="0.25">
      <c r="B7114" s="4"/>
    </row>
    <row r="7115" spans="2:2" x14ac:dyDescent="0.25">
      <c r="B7115" s="4"/>
    </row>
    <row r="7116" spans="2:2" x14ac:dyDescent="0.25">
      <c r="B7116" s="4"/>
    </row>
    <row r="7117" spans="2:2" x14ac:dyDescent="0.25">
      <c r="B7117" s="4"/>
    </row>
    <row r="7118" spans="2:2" x14ac:dyDescent="0.25">
      <c r="B7118" s="4"/>
    </row>
    <row r="7119" spans="2:2" x14ac:dyDescent="0.25">
      <c r="B7119" s="4"/>
    </row>
    <row r="7120" spans="2:2" x14ac:dyDescent="0.25">
      <c r="B7120" s="4"/>
    </row>
    <row r="7121" spans="2:2" x14ac:dyDescent="0.25">
      <c r="B7121" s="4"/>
    </row>
    <row r="7122" spans="2:2" x14ac:dyDescent="0.25">
      <c r="B7122" s="4"/>
    </row>
    <row r="7123" spans="2:2" x14ac:dyDescent="0.25">
      <c r="B7123" s="4"/>
    </row>
    <row r="7124" spans="2:2" x14ac:dyDescent="0.25">
      <c r="B7124" s="4"/>
    </row>
    <row r="7125" spans="2:2" x14ac:dyDescent="0.25">
      <c r="B7125" s="4"/>
    </row>
    <row r="7126" spans="2:2" x14ac:dyDescent="0.25">
      <c r="B7126" s="4"/>
    </row>
    <row r="7127" spans="2:2" x14ac:dyDescent="0.25">
      <c r="B7127" s="4"/>
    </row>
    <row r="7128" spans="2:2" x14ac:dyDescent="0.25">
      <c r="B7128" s="4"/>
    </row>
    <row r="7129" spans="2:2" x14ac:dyDescent="0.25">
      <c r="B7129" s="4"/>
    </row>
    <row r="7130" spans="2:2" x14ac:dyDescent="0.25">
      <c r="B7130" s="4"/>
    </row>
    <row r="7131" spans="2:2" x14ac:dyDescent="0.25">
      <c r="B7131" s="4"/>
    </row>
    <row r="7132" spans="2:2" x14ac:dyDescent="0.25">
      <c r="B7132" s="4"/>
    </row>
    <row r="7133" spans="2:2" x14ac:dyDescent="0.25">
      <c r="B7133" s="4"/>
    </row>
    <row r="7134" spans="2:2" x14ac:dyDescent="0.25">
      <c r="B7134" s="4"/>
    </row>
    <row r="7135" spans="2:2" x14ac:dyDescent="0.25">
      <c r="B7135" s="4"/>
    </row>
    <row r="7136" spans="2:2" x14ac:dyDescent="0.25">
      <c r="B7136" s="4"/>
    </row>
    <row r="7137" spans="2:2" x14ac:dyDescent="0.25">
      <c r="B7137" s="4"/>
    </row>
    <row r="7138" spans="2:2" x14ac:dyDescent="0.25">
      <c r="B7138" s="4"/>
    </row>
    <row r="7139" spans="2:2" x14ac:dyDescent="0.25">
      <c r="B7139" s="4"/>
    </row>
    <row r="7140" spans="2:2" x14ac:dyDescent="0.25">
      <c r="B7140" s="4"/>
    </row>
    <row r="7141" spans="2:2" x14ac:dyDescent="0.25">
      <c r="B7141" s="4"/>
    </row>
    <row r="7142" spans="2:2" x14ac:dyDescent="0.25">
      <c r="B7142" s="4"/>
    </row>
    <row r="7143" spans="2:2" x14ac:dyDescent="0.25">
      <c r="B7143" s="4"/>
    </row>
    <row r="7144" spans="2:2" x14ac:dyDescent="0.25">
      <c r="B7144" s="4"/>
    </row>
    <row r="7145" spans="2:2" x14ac:dyDescent="0.25">
      <c r="B7145" s="4"/>
    </row>
    <row r="7146" spans="2:2" x14ac:dyDescent="0.25">
      <c r="B7146" s="4"/>
    </row>
    <row r="7147" spans="2:2" x14ac:dyDescent="0.25">
      <c r="B7147" s="4"/>
    </row>
    <row r="7148" spans="2:2" x14ac:dyDescent="0.25">
      <c r="B7148" s="4"/>
    </row>
    <row r="7149" spans="2:2" x14ac:dyDescent="0.25">
      <c r="B7149" s="4"/>
    </row>
    <row r="7150" spans="2:2" x14ac:dyDescent="0.25">
      <c r="B7150" s="4"/>
    </row>
    <row r="7151" spans="2:2" x14ac:dyDescent="0.25">
      <c r="B7151" s="4"/>
    </row>
    <row r="7152" spans="2:2" x14ac:dyDescent="0.25">
      <c r="B7152" s="4"/>
    </row>
    <row r="7153" spans="2:2" x14ac:dyDescent="0.25">
      <c r="B7153" s="4"/>
    </row>
    <row r="7154" spans="2:2" x14ac:dyDescent="0.25">
      <c r="B7154" s="4"/>
    </row>
    <row r="7155" spans="2:2" x14ac:dyDescent="0.25">
      <c r="B7155" s="4"/>
    </row>
    <row r="7156" spans="2:2" x14ac:dyDescent="0.25">
      <c r="B7156" s="4"/>
    </row>
    <row r="7157" spans="2:2" x14ac:dyDescent="0.25">
      <c r="B7157" s="4"/>
    </row>
    <row r="7158" spans="2:2" x14ac:dyDescent="0.25">
      <c r="B7158" s="4"/>
    </row>
    <row r="7159" spans="2:2" x14ac:dyDescent="0.25">
      <c r="B7159" s="4"/>
    </row>
    <row r="7160" spans="2:2" x14ac:dyDescent="0.25">
      <c r="B7160" s="4"/>
    </row>
    <row r="7161" spans="2:2" x14ac:dyDescent="0.25">
      <c r="B7161" s="4"/>
    </row>
    <row r="7162" spans="2:2" x14ac:dyDescent="0.25">
      <c r="B7162" s="4"/>
    </row>
    <row r="7163" spans="2:2" x14ac:dyDescent="0.25">
      <c r="B7163" s="4"/>
    </row>
    <row r="7164" spans="2:2" x14ac:dyDescent="0.25">
      <c r="B7164" s="4"/>
    </row>
    <row r="7165" spans="2:2" x14ac:dyDescent="0.25">
      <c r="B7165" s="4"/>
    </row>
    <row r="7166" spans="2:2" x14ac:dyDescent="0.25">
      <c r="B7166" s="4"/>
    </row>
    <row r="7167" spans="2:2" x14ac:dyDescent="0.25">
      <c r="B7167" s="4"/>
    </row>
    <row r="7168" spans="2:2" x14ac:dyDescent="0.25">
      <c r="B7168" s="4"/>
    </row>
    <row r="7169" spans="2:2" x14ac:dyDescent="0.25">
      <c r="B7169" s="4"/>
    </row>
    <row r="7170" spans="2:2" x14ac:dyDescent="0.25">
      <c r="B7170" s="4"/>
    </row>
    <row r="7171" spans="2:2" x14ac:dyDescent="0.25">
      <c r="B7171" s="4"/>
    </row>
    <row r="7172" spans="2:2" x14ac:dyDescent="0.25">
      <c r="B7172" s="4"/>
    </row>
    <row r="7173" spans="2:2" x14ac:dyDescent="0.25">
      <c r="B7173" s="4"/>
    </row>
    <row r="7174" spans="2:2" x14ac:dyDescent="0.25">
      <c r="B7174" s="4"/>
    </row>
    <row r="7175" spans="2:2" x14ac:dyDescent="0.25">
      <c r="B7175" s="4"/>
    </row>
    <row r="7176" spans="2:2" x14ac:dyDescent="0.25">
      <c r="B7176" s="4"/>
    </row>
    <row r="7177" spans="2:2" x14ac:dyDescent="0.25">
      <c r="B7177" s="4"/>
    </row>
    <row r="7178" spans="2:2" x14ac:dyDescent="0.25">
      <c r="B7178" s="4"/>
    </row>
    <row r="7179" spans="2:2" x14ac:dyDescent="0.25">
      <c r="B7179" s="4"/>
    </row>
    <row r="7180" spans="2:2" x14ac:dyDescent="0.25">
      <c r="B7180" s="4"/>
    </row>
    <row r="7181" spans="2:2" x14ac:dyDescent="0.25">
      <c r="B7181" s="4"/>
    </row>
    <row r="7182" spans="2:2" x14ac:dyDescent="0.25">
      <c r="B7182" s="4"/>
    </row>
    <row r="7183" spans="2:2" x14ac:dyDescent="0.25">
      <c r="B7183" s="4"/>
    </row>
    <row r="7184" spans="2:2" x14ac:dyDescent="0.25">
      <c r="B7184" s="4"/>
    </row>
    <row r="7185" spans="2:2" x14ac:dyDescent="0.25">
      <c r="B7185" s="4"/>
    </row>
    <row r="7186" spans="2:2" x14ac:dyDescent="0.25">
      <c r="B7186" s="4"/>
    </row>
    <row r="7187" spans="2:2" x14ac:dyDescent="0.25">
      <c r="B7187" s="4"/>
    </row>
    <row r="7188" spans="2:2" x14ac:dyDescent="0.25">
      <c r="B7188" s="4"/>
    </row>
    <row r="7189" spans="2:2" x14ac:dyDescent="0.25">
      <c r="B7189" s="4"/>
    </row>
    <row r="7190" spans="2:2" x14ac:dyDescent="0.25">
      <c r="B7190" s="4"/>
    </row>
    <row r="7191" spans="2:2" x14ac:dyDescent="0.25">
      <c r="B7191" s="4"/>
    </row>
    <row r="7192" spans="2:2" x14ac:dyDescent="0.25">
      <c r="B7192" s="4"/>
    </row>
    <row r="7193" spans="2:2" x14ac:dyDescent="0.25">
      <c r="B7193" s="4"/>
    </row>
    <row r="7194" spans="2:2" x14ac:dyDescent="0.25">
      <c r="B7194" s="4"/>
    </row>
    <row r="7195" spans="2:2" x14ac:dyDescent="0.25">
      <c r="B7195" s="4"/>
    </row>
    <row r="7196" spans="2:2" x14ac:dyDescent="0.25">
      <c r="B7196" s="4"/>
    </row>
    <row r="7197" spans="2:2" x14ac:dyDescent="0.25">
      <c r="B7197" s="4"/>
    </row>
    <row r="7198" spans="2:2" x14ac:dyDescent="0.25">
      <c r="B7198" s="4"/>
    </row>
    <row r="7199" spans="2:2" x14ac:dyDescent="0.25">
      <c r="B7199" s="4"/>
    </row>
    <row r="7200" spans="2:2" x14ac:dyDescent="0.25">
      <c r="B7200" s="4"/>
    </row>
    <row r="7201" spans="2:2" x14ac:dyDescent="0.25">
      <c r="B7201" s="4"/>
    </row>
    <row r="7202" spans="2:2" x14ac:dyDescent="0.25">
      <c r="B7202" s="4"/>
    </row>
    <row r="7203" spans="2:2" x14ac:dyDescent="0.25">
      <c r="B7203" s="4"/>
    </row>
    <row r="7204" spans="2:2" x14ac:dyDescent="0.25">
      <c r="B7204" s="4"/>
    </row>
    <row r="7205" spans="2:2" x14ac:dyDescent="0.25">
      <c r="B7205" s="4"/>
    </row>
    <row r="7206" spans="2:2" x14ac:dyDescent="0.25">
      <c r="B7206" s="4"/>
    </row>
    <row r="7207" spans="2:2" x14ac:dyDescent="0.25">
      <c r="B7207" s="4"/>
    </row>
    <row r="7208" spans="2:2" x14ac:dyDescent="0.25">
      <c r="B7208" s="4"/>
    </row>
    <row r="7209" spans="2:2" x14ac:dyDescent="0.25">
      <c r="B7209" s="4"/>
    </row>
    <row r="7210" spans="2:2" x14ac:dyDescent="0.25">
      <c r="B7210" s="4"/>
    </row>
    <row r="7211" spans="2:2" x14ac:dyDescent="0.25">
      <c r="B7211" s="4"/>
    </row>
    <row r="7212" spans="2:2" x14ac:dyDescent="0.25">
      <c r="B7212" s="4"/>
    </row>
    <row r="7213" spans="2:2" x14ac:dyDescent="0.25">
      <c r="B7213" s="4"/>
    </row>
    <row r="7214" spans="2:2" x14ac:dyDescent="0.25">
      <c r="B7214" s="4"/>
    </row>
    <row r="7215" spans="2:2" x14ac:dyDescent="0.25">
      <c r="B7215" s="4"/>
    </row>
    <row r="7216" spans="2:2" x14ac:dyDescent="0.25">
      <c r="B7216" s="4"/>
    </row>
    <row r="7217" spans="2:2" x14ac:dyDescent="0.25">
      <c r="B7217" s="4"/>
    </row>
    <row r="7218" spans="2:2" x14ac:dyDescent="0.25">
      <c r="B7218" s="4"/>
    </row>
    <row r="7219" spans="2:2" x14ac:dyDescent="0.25">
      <c r="B7219" s="4"/>
    </row>
    <row r="7220" spans="2:2" x14ac:dyDescent="0.25">
      <c r="B7220" s="4"/>
    </row>
    <row r="7221" spans="2:2" x14ac:dyDescent="0.25">
      <c r="B7221" s="4"/>
    </row>
    <row r="7222" spans="2:2" x14ac:dyDescent="0.25">
      <c r="B7222" s="4"/>
    </row>
    <row r="7223" spans="2:2" x14ac:dyDescent="0.25">
      <c r="B7223" s="4"/>
    </row>
    <row r="7224" spans="2:2" x14ac:dyDescent="0.25">
      <c r="B7224" s="4"/>
    </row>
    <row r="7225" spans="2:2" x14ac:dyDescent="0.25">
      <c r="B7225" s="4"/>
    </row>
    <row r="7226" spans="2:2" x14ac:dyDescent="0.25">
      <c r="B7226" s="4"/>
    </row>
    <row r="7227" spans="2:2" x14ac:dyDescent="0.25">
      <c r="B7227" s="4"/>
    </row>
    <row r="7228" spans="2:2" x14ac:dyDescent="0.25">
      <c r="B7228" s="4"/>
    </row>
    <row r="7229" spans="2:2" x14ac:dyDescent="0.25">
      <c r="B7229" s="4"/>
    </row>
    <row r="7230" spans="2:2" x14ac:dyDescent="0.25">
      <c r="B7230" s="4"/>
    </row>
    <row r="7231" spans="2:2" x14ac:dyDescent="0.25">
      <c r="B7231" s="4"/>
    </row>
    <row r="7232" spans="2:2" x14ac:dyDescent="0.25">
      <c r="B7232" s="4"/>
    </row>
    <row r="7233" spans="2:2" x14ac:dyDescent="0.25">
      <c r="B7233" s="4"/>
    </row>
    <row r="7234" spans="2:2" x14ac:dyDescent="0.25">
      <c r="B7234" s="4"/>
    </row>
    <row r="7235" spans="2:2" x14ac:dyDescent="0.25">
      <c r="B7235" s="4"/>
    </row>
    <row r="7236" spans="2:2" x14ac:dyDescent="0.25">
      <c r="B7236" s="4"/>
    </row>
    <row r="7237" spans="2:2" x14ac:dyDescent="0.25">
      <c r="B7237" s="4"/>
    </row>
    <row r="7238" spans="2:2" x14ac:dyDescent="0.25">
      <c r="B7238" s="4"/>
    </row>
    <row r="7239" spans="2:2" x14ac:dyDescent="0.25">
      <c r="B7239" s="4"/>
    </row>
    <row r="7240" spans="2:2" x14ac:dyDescent="0.25">
      <c r="B7240" s="4"/>
    </row>
    <row r="7241" spans="2:2" x14ac:dyDescent="0.25">
      <c r="B7241" s="4"/>
    </row>
    <row r="7242" spans="2:2" x14ac:dyDescent="0.25">
      <c r="B7242" s="4"/>
    </row>
    <row r="7243" spans="2:2" x14ac:dyDescent="0.25">
      <c r="B7243" s="4"/>
    </row>
    <row r="7244" spans="2:2" x14ac:dyDescent="0.25">
      <c r="B7244" s="4"/>
    </row>
    <row r="7245" spans="2:2" x14ac:dyDescent="0.25">
      <c r="B7245" s="4"/>
    </row>
    <row r="7246" spans="2:2" x14ac:dyDescent="0.25">
      <c r="B7246" s="4"/>
    </row>
    <row r="7247" spans="2:2" x14ac:dyDescent="0.25">
      <c r="B7247" s="4"/>
    </row>
    <row r="7248" spans="2:2" x14ac:dyDescent="0.25">
      <c r="B7248" s="4"/>
    </row>
    <row r="7249" spans="2:2" x14ac:dyDescent="0.25">
      <c r="B7249" s="4"/>
    </row>
    <row r="7250" spans="2:2" x14ac:dyDescent="0.25">
      <c r="B7250" s="4"/>
    </row>
    <row r="7251" spans="2:2" x14ac:dyDescent="0.25">
      <c r="B7251" s="4"/>
    </row>
    <row r="7252" spans="2:2" x14ac:dyDescent="0.25">
      <c r="B7252" s="4"/>
    </row>
    <row r="7253" spans="2:2" x14ac:dyDescent="0.25">
      <c r="B7253" s="4"/>
    </row>
    <row r="7254" spans="2:2" x14ac:dyDescent="0.25">
      <c r="B7254" s="4"/>
    </row>
    <row r="7255" spans="2:2" x14ac:dyDescent="0.25">
      <c r="B7255" s="4"/>
    </row>
    <row r="7256" spans="2:2" x14ac:dyDescent="0.25">
      <c r="B7256" s="4"/>
    </row>
    <row r="7257" spans="2:2" x14ac:dyDescent="0.25">
      <c r="B7257" s="4"/>
    </row>
    <row r="7258" spans="2:2" x14ac:dyDescent="0.25">
      <c r="B7258" s="4"/>
    </row>
    <row r="7259" spans="2:2" x14ac:dyDescent="0.25">
      <c r="B7259" s="4"/>
    </row>
    <row r="7260" spans="2:2" x14ac:dyDescent="0.25">
      <c r="B7260" s="4"/>
    </row>
    <row r="7261" spans="2:2" x14ac:dyDescent="0.25">
      <c r="B7261" s="4"/>
    </row>
    <row r="7262" spans="2:2" x14ac:dyDescent="0.25">
      <c r="B7262" s="4"/>
    </row>
    <row r="7263" spans="2:2" x14ac:dyDescent="0.25">
      <c r="B7263" s="4"/>
    </row>
    <row r="7264" spans="2:2" x14ac:dyDescent="0.25">
      <c r="B7264" s="4"/>
    </row>
    <row r="7265" spans="1:2" x14ac:dyDescent="0.25">
      <c r="B7265" s="4"/>
    </row>
    <row r="7268" spans="1:2" x14ac:dyDescent="0.25">
      <c r="A7268" s="155"/>
      <c r="B7268" s="155"/>
    </row>
    <row r="7269" spans="1:2" ht="81" customHeight="1" x14ac:dyDescent="0.25">
      <c r="A7269" s="155"/>
      <c r="B7269" s="155"/>
    </row>
    <row r="7270" spans="1:2" ht="86.25" customHeight="1" x14ac:dyDescent="0.25"/>
    <row r="7271" spans="1:2" ht="26.45" customHeight="1" x14ac:dyDescent="0.25"/>
  </sheetData>
  <mergeCells count="12">
    <mergeCell ref="A1:B1"/>
    <mergeCell ref="A7268:B7268"/>
    <mergeCell ref="A7269:B7269"/>
    <mergeCell ref="M4:R4"/>
    <mergeCell ref="C4:H4"/>
    <mergeCell ref="B731:H731"/>
    <mergeCell ref="B732:H732"/>
    <mergeCell ref="C8:H8"/>
    <mergeCell ref="C9:D9"/>
    <mergeCell ref="E9:F9"/>
    <mergeCell ref="G9:H9"/>
    <mergeCell ref="A7:A10"/>
  </mergeCells>
  <hyperlinks>
    <hyperlink ref="B733" r:id="rId1" xr:uid="{9A44BB01-DAB2-4055-A457-63216021D491}"/>
  </hyperlinks>
  <pageMargins left="0.7" right="0.7" top="0.75" bottom="0.75" header="0.3" footer="0.3"/>
  <pageSetup paperSize="9" scale="85" orientation="landscape" horizontalDpi="4294967295" verticalDpi="4294967295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880"/>
  <sheetViews>
    <sheetView zoomScale="85" zoomScaleNormal="85" workbookViewId="0">
      <pane xSplit="1" ySplit="10" topLeftCell="B710" activePane="bottomRight" state="frozen"/>
      <selection pane="topRight" activeCell="B1" sqref="B1"/>
      <selection pane="bottomLeft" activeCell="A11" sqref="A11"/>
      <selection pane="bottomRight" activeCell="B734" sqref="B734:G734"/>
    </sheetView>
  </sheetViews>
  <sheetFormatPr defaultRowHeight="15" x14ac:dyDescent="0.25"/>
  <cols>
    <col min="1" max="1" width="33.42578125" bestFit="1" customWidth="1"/>
    <col min="2" max="3" width="12.5703125" bestFit="1" customWidth="1"/>
    <col min="4" max="4" width="11.28515625" customWidth="1"/>
    <col min="5" max="5" width="8.85546875" customWidth="1"/>
    <col min="6" max="6" width="11" customWidth="1"/>
    <col min="8" max="8" width="30.85546875" bestFit="1" customWidth="1"/>
    <col min="14" max="14" width="10.7109375" customWidth="1"/>
    <col min="15" max="15" width="10.7109375" bestFit="1" customWidth="1"/>
    <col min="16" max="16" width="10.7109375" customWidth="1"/>
    <col min="17" max="17" width="15" bestFit="1" customWidth="1"/>
    <col min="18" max="18" width="30.85546875" bestFit="1" customWidth="1"/>
    <col min="218" max="218" width="0" hidden="1" customWidth="1"/>
    <col min="219" max="219" width="13.42578125" customWidth="1"/>
    <col min="474" max="474" width="0" hidden="1" customWidth="1"/>
    <col min="475" max="475" width="13.42578125" customWidth="1"/>
    <col min="730" max="730" width="0" hidden="1" customWidth="1"/>
    <col min="731" max="731" width="13.42578125" customWidth="1"/>
    <col min="986" max="986" width="0" hidden="1" customWidth="1"/>
    <col min="987" max="987" width="13.42578125" customWidth="1"/>
    <col min="1242" max="1242" width="0" hidden="1" customWidth="1"/>
    <col min="1243" max="1243" width="13.42578125" customWidth="1"/>
    <col min="1498" max="1498" width="0" hidden="1" customWidth="1"/>
    <col min="1499" max="1499" width="13.42578125" customWidth="1"/>
    <col min="1754" max="1754" width="0" hidden="1" customWidth="1"/>
    <col min="1755" max="1755" width="13.42578125" customWidth="1"/>
    <col min="2010" max="2010" width="0" hidden="1" customWidth="1"/>
    <col min="2011" max="2011" width="13.42578125" customWidth="1"/>
    <col min="2266" max="2266" width="0" hidden="1" customWidth="1"/>
    <col min="2267" max="2267" width="13.42578125" customWidth="1"/>
    <col min="2522" max="2522" width="0" hidden="1" customWidth="1"/>
    <col min="2523" max="2523" width="13.42578125" customWidth="1"/>
    <col min="2778" max="2778" width="0" hidden="1" customWidth="1"/>
    <col min="2779" max="2779" width="13.42578125" customWidth="1"/>
    <col min="3034" max="3034" width="0" hidden="1" customWidth="1"/>
    <col min="3035" max="3035" width="13.42578125" customWidth="1"/>
    <col min="3290" max="3290" width="0" hidden="1" customWidth="1"/>
    <col min="3291" max="3291" width="13.42578125" customWidth="1"/>
    <col min="3546" max="3546" width="0" hidden="1" customWidth="1"/>
    <col min="3547" max="3547" width="13.42578125" customWidth="1"/>
    <col min="3802" max="3802" width="0" hidden="1" customWidth="1"/>
    <col min="3803" max="3803" width="13.42578125" customWidth="1"/>
    <col min="4058" max="4058" width="0" hidden="1" customWidth="1"/>
    <col min="4059" max="4059" width="13.42578125" customWidth="1"/>
    <col min="4314" max="4314" width="0" hidden="1" customWidth="1"/>
    <col min="4315" max="4315" width="13.42578125" customWidth="1"/>
    <col min="4570" max="4570" width="0" hidden="1" customWidth="1"/>
    <col min="4571" max="4571" width="13.42578125" customWidth="1"/>
    <col min="4826" max="4826" width="0" hidden="1" customWidth="1"/>
    <col min="4827" max="4827" width="13.42578125" customWidth="1"/>
    <col min="5082" max="5082" width="0" hidden="1" customWidth="1"/>
    <col min="5083" max="5083" width="13.42578125" customWidth="1"/>
    <col min="5338" max="5338" width="0" hidden="1" customWidth="1"/>
    <col min="5339" max="5339" width="13.42578125" customWidth="1"/>
    <col min="5594" max="5594" width="0" hidden="1" customWidth="1"/>
    <col min="5595" max="5595" width="13.42578125" customWidth="1"/>
    <col min="5850" max="5850" width="0" hidden="1" customWidth="1"/>
    <col min="5851" max="5851" width="13.42578125" customWidth="1"/>
    <col min="6106" max="6106" width="0" hidden="1" customWidth="1"/>
    <col min="6107" max="6107" width="13.42578125" customWidth="1"/>
    <col min="6362" max="6362" width="0" hidden="1" customWidth="1"/>
    <col min="6363" max="6363" width="13.42578125" customWidth="1"/>
    <col min="6618" max="6618" width="0" hidden="1" customWidth="1"/>
    <col min="6619" max="6619" width="13.42578125" customWidth="1"/>
    <col min="6874" max="6874" width="0" hidden="1" customWidth="1"/>
    <col min="6875" max="6875" width="13.42578125" customWidth="1"/>
    <col min="7130" max="7130" width="0" hidden="1" customWidth="1"/>
    <col min="7131" max="7131" width="13.42578125" customWidth="1"/>
    <col min="7386" max="7386" width="0" hidden="1" customWidth="1"/>
    <col min="7387" max="7387" width="13.42578125" customWidth="1"/>
    <col min="7642" max="7642" width="0" hidden="1" customWidth="1"/>
    <col min="7643" max="7643" width="13.42578125" customWidth="1"/>
    <col min="7898" max="7898" width="0" hidden="1" customWidth="1"/>
    <col min="7899" max="7899" width="13.42578125" customWidth="1"/>
    <col min="8154" max="8154" width="0" hidden="1" customWidth="1"/>
    <col min="8155" max="8155" width="13.42578125" customWidth="1"/>
    <col min="8410" max="8410" width="0" hidden="1" customWidth="1"/>
    <col min="8411" max="8411" width="13.42578125" customWidth="1"/>
    <col min="8666" max="8666" width="0" hidden="1" customWidth="1"/>
    <col min="8667" max="8667" width="13.42578125" customWidth="1"/>
    <col min="8922" max="8922" width="0" hidden="1" customWidth="1"/>
    <col min="8923" max="8923" width="13.42578125" customWidth="1"/>
    <col min="9178" max="9178" width="0" hidden="1" customWidth="1"/>
    <col min="9179" max="9179" width="13.42578125" customWidth="1"/>
    <col min="9434" max="9434" width="0" hidden="1" customWidth="1"/>
    <col min="9435" max="9435" width="13.42578125" customWidth="1"/>
    <col min="9690" max="9690" width="0" hidden="1" customWidth="1"/>
    <col min="9691" max="9691" width="13.42578125" customWidth="1"/>
    <col min="9946" max="9946" width="0" hidden="1" customWidth="1"/>
    <col min="9947" max="9947" width="13.42578125" customWidth="1"/>
    <col min="10202" max="10202" width="0" hidden="1" customWidth="1"/>
    <col min="10203" max="10203" width="13.42578125" customWidth="1"/>
    <col min="10458" max="10458" width="0" hidden="1" customWidth="1"/>
    <col min="10459" max="10459" width="13.42578125" customWidth="1"/>
    <col min="10714" max="10714" width="0" hidden="1" customWidth="1"/>
    <col min="10715" max="10715" width="13.42578125" customWidth="1"/>
    <col min="10970" max="10970" width="0" hidden="1" customWidth="1"/>
    <col min="10971" max="10971" width="13.42578125" customWidth="1"/>
    <col min="11226" max="11226" width="0" hidden="1" customWidth="1"/>
    <col min="11227" max="11227" width="13.42578125" customWidth="1"/>
    <col min="11482" max="11482" width="0" hidden="1" customWidth="1"/>
    <col min="11483" max="11483" width="13.42578125" customWidth="1"/>
    <col min="11738" max="11738" width="0" hidden="1" customWidth="1"/>
    <col min="11739" max="11739" width="13.42578125" customWidth="1"/>
    <col min="11994" max="11994" width="0" hidden="1" customWidth="1"/>
    <col min="11995" max="11995" width="13.42578125" customWidth="1"/>
    <col min="12250" max="12250" width="0" hidden="1" customWidth="1"/>
    <col min="12251" max="12251" width="13.42578125" customWidth="1"/>
    <col min="12506" max="12506" width="0" hidden="1" customWidth="1"/>
    <col min="12507" max="12507" width="13.42578125" customWidth="1"/>
    <col min="12762" max="12762" width="0" hidden="1" customWidth="1"/>
    <col min="12763" max="12763" width="13.42578125" customWidth="1"/>
    <col min="13018" max="13018" width="0" hidden="1" customWidth="1"/>
    <col min="13019" max="13019" width="13.42578125" customWidth="1"/>
    <col min="13274" max="13274" width="0" hidden="1" customWidth="1"/>
    <col min="13275" max="13275" width="13.42578125" customWidth="1"/>
    <col min="13530" max="13530" width="0" hidden="1" customWidth="1"/>
    <col min="13531" max="13531" width="13.42578125" customWidth="1"/>
    <col min="13786" max="13786" width="0" hidden="1" customWidth="1"/>
    <col min="13787" max="13787" width="13.42578125" customWidth="1"/>
    <col min="14042" max="14042" width="0" hidden="1" customWidth="1"/>
    <col min="14043" max="14043" width="13.42578125" customWidth="1"/>
    <col min="14298" max="14298" width="0" hidden="1" customWidth="1"/>
    <col min="14299" max="14299" width="13.42578125" customWidth="1"/>
    <col min="14554" max="14554" width="0" hidden="1" customWidth="1"/>
    <col min="14555" max="14555" width="13.42578125" customWidth="1"/>
    <col min="14810" max="14810" width="0" hidden="1" customWidth="1"/>
    <col min="14811" max="14811" width="13.42578125" customWidth="1"/>
    <col min="15066" max="15066" width="0" hidden="1" customWidth="1"/>
    <col min="15067" max="15067" width="13.42578125" customWidth="1"/>
    <col min="15322" max="15322" width="0" hidden="1" customWidth="1"/>
    <col min="15323" max="15323" width="13.42578125" customWidth="1"/>
    <col min="15578" max="15578" width="0" hidden="1" customWidth="1"/>
    <col min="15579" max="15579" width="13.42578125" customWidth="1"/>
    <col min="15834" max="15834" width="0" hidden="1" customWidth="1"/>
    <col min="15835" max="15835" width="13.42578125" customWidth="1"/>
    <col min="16090" max="16090" width="0" hidden="1" customWidth="1"/>
    <col min="16091" max="16091" width="13.42578125" customWidth="1"/>
  </cols>
  <sheetData>
    <row r="1" spans="1:14" ht="18.75" x14ac:dyDescent="0.3">
      <c r="A1" s="150" t="s">
        <v>698</v>
      </c>
      <c r="B1" s="150"/>
      <c r="C1" s="150"/>
    </row>
    <row r="2" spans="1:14" x14ac:dyDescent="0.25">
      <c r="A2" t="s">
        <v>741</v>
      </c>
    </row>
    <row r="3" spans="1:14" ht="15.75" x14ac:dyDescent="0.25">
      <c r="A3" s="7"/>
      <c r="B3" s="2" t="s">
        <v>762</v>
      </c>
    </row>
    <row r="4" spans="1:14" ht="17.25" customHeight="1" x14ac:dyDescent="0.25">
      <c r="B4" s="8" t="s">
        <v>745</v>
      </c>
      <c r="C4" s="8" t="s">
        <v>761</v>
      </c>
    </row>
    <row r="7" spans="1:14" x14ac:dyDescent="0.25">
      <c r="B7" s="152" t="s">
        <v>756</v>
      </c>
      <c r="C7" s="153"/>
      <c r="D7" s="153"/>
      <c r="E7" s="153"/>
      <c r="F7" s="153"/>
      <c r="G7" s="153"/>
    </row>
    <row r="8" spans="1:14" x14ac:dyDescent="0.25">
      <c r="B8" s="161" t="s">
        <v>750</v>
      </c>
      <c r="C8" s="159"/>
      <c r="D8" s="161" t="s">
        <v>700</v>
      </c>
      <c r="E8" s="159"/>
      <c r="F8" s="159"/>
      <c r="G8" s="159"/>
      <c r="H8" s="7"/>
      <c r="I8" s="7"/>
      <c r="J8" s="7"/>
      <c r="K8" s="7"/>
      <c r="L8" s="7"/>
      <c r="M8" s="7"/>
      <c r="N8" s="7"/>
    </row>
    <row r="9" spans="1:14" ht="15" customHeight="1" x14ac:dyDescent="0.25">
      <c r="A9" s="6"/>
      <c r="B9" s="161"/>
      <c r="C9" s="159"/>
      <c r="D9" s="160" t="s">
        <v>701</v>
      </c>
      <c r="E9" s="159"/>
      <c r="F9" s="158" t="s">
        <v>702</v>
      </c>
      <c r="G9" s="159"/>
    </row>
    <row r="10" spans="1:14" s="45" customFormat="1" ht="15" customHeight="1" x14ac:dyDescent="0.25">
      <c r="A10" s="51"/>
      <c r="B10" s="48" t="s">
        <v>703</v>
      </c>
      <c r="C10" s="93" t="s">
        <v>704</v>
      </c>
      <c r="D10" s="48" t="s">
        <v>703</v>
      </c>
      <c r="E10" s="93" t="s">
        <v>704</v>
      </c>
      <c r="F10" s="48" t="s">
        <v>703</v>
      </c>
      <c r="G10" s="48" t="s">
        <v>704</v>
      </c>
    </row>
    <row r="11" spans="1:14" x14ac:dyDescent="0.25">
      <c r="A11" s="88" t="s">
        <v>665</v>
      </c>
      <c r="B11" s="98">
        <v>130.07685316966158</v>
      </c>
      <c r="C11" s="89">
        <v>1.561863679974396E-2</v>
      </c>
      <c r="D11" s="98">
        <v>106.84812786127797</v>
      </c>
      <c r="E11" s="90">
        <v>0.82142306842182011</v>
      </c>
      <c r="F11" s="98">
        <v>105.08639347130665</v>
      </c>
      <c r="G11" s="89">
        <v>0.98351178981574106</v>
      </c>
    </row>
    <row r="12" spans="1:14" x14ac:dyDescent="0.25">
      <c r="A12" s="43" t="s">
        <v>243</v>
      </c>
      <c r="B12" s="99">
        <v>69.933509643249181</v>
      </c>
      <c r="C12" s="91">
        <v>8.397082652550323E-3</v>
      </c>
      <c r="D12" s="99">
        <v>51.225194789724718</v>
      </c>
      <c r="E12" s="92">
        <v>0.73248425613184687</v>
      </c>
      <c r="F12" s="99">
        <v>49.46346815036452</v>
      </c>
      <c r="G12" s="91">
        <v>0.96560820028909711</v>
      </c>
    </row>
    <row r="13" spans="1:14" x14ac:dyDescent="0.25">
      <c r="A13" s="44" t="s">
        <v>242</v>
      </c>
      <c r="B13" s="99">
        <v>3.7360283550396525</v>
      </c>
      <c r="C13" s="91">
        <v>4.4859380073409433E-4</v>
      </c>
      <c r="D13" s="99">
        <v>3.5517824316042215</v>
      </c>
      <c r="E13" s="92">
        <v>0.95068401362990307</v>
      </c>
      <c r="F13" s="99">
        <v>3.5517824316044297</v>
      </c>
      <c r="G13" s="91">
        <v>1.0000000000000586</v>
      </c>
    </row>
    <row r="14" spans="1:14" x14ac:dyDescent="0.25">
      <c r="A14" s="44" t="s">
        <v>244</v>
      </c>
      <c r="B14" s="99">
        <v>5.101010719307709</v>
      </c>
      <c r="C14" s="91">
        <v>6.1249047616912815E-4</v>
      </c>
      <c r="D14" s="99">
        <v>4.2901471303654244</v>
      </c>
      <c r="E14" s="92">
        <v>0.84103864242568538</v>
      </c>
      <c r="F14" s="99">
        <v>4.2901471303647103</v>
      </c>
      <c r="G14" s="91">
        <v>0.99999999999983358</v>
      </c>
    </row>
    <row r="15" spans="1:14" x14ac:dyDescent="0.25">
      <c r="A15" s="44" t="s">
        <v>245</v>
      </c>
      <c r="B15" s="99">
        <v>7.30366214157727</v>
      </c>
      <c r="C15" s="91">
        <v>8.7696806555235271E-4</v>
      </c>
      <c r="D15" s="99">
        <v>6.8110663720354747</v>
      </c>
      <c r="E15" s="92">
        <v>0.93255496215554456</v>
      </c>
      <c r="F15" s="99">
        <v>6.8110623162574502</v>
      </c>
      <c r="G15" s="91">
        <v>0.99999940453112579</v>
      </c>
    </row>
    <row r="16" spans="1:14" x14ac:dyDescent="0.25">
      <c r="A16" s="44" t="s">
        <v>246</v>
      </c>
      <c r="B16" s="99">
        <v>16.365917977059947</v>
      </c>
      <c r="C16" s="91">
        <v>1.9650946540403975E-3</v>
      </c>
      <c r="D16" s="99">
        <v>9.1836937075721643</v>
      </c>
      <c r="E16" s="92">
        <v>0.56114748469623987</v>
      </c>
      <c r="F16" s="99">
        <v>8.6314581148253406</v>
      </c>
      <c r="G16" s="91">
        <v>0.93986781241500983</v>
      </c>
    </row>
    <row r="17" spans="1:7" x14ac:dyDescent="0.25">
      <c r="A17" s="44" t="s">
        <v>247</v>
      </c>
      <c r="B17" s="99">
        <v>4.307587836186638</v>
      </c>
      <c r="C17" s="91">
        <v>5.1722230555993945E-4</v>
      </c>
      <c r="D17" s="99">
        <v>1.7029522759207929</v>
      </c>
      <c r="E17" s="92">
        <v>0.39533779476644615</v>
      </c>
      <c r="F17" s="99">
        <v>0.915994802506096</v>
      </c>
      <c r="G17" s="91">
        <v>0.53788636091449715</v>
      </c>
    </row>
    <row r="18" spans="1:7" x14ac:dyDescent="0.25">
      <c r="A18" s="44" t="s">
        <v>248</v>
      </c>
      <c r="B18" s="99">
        <v>2.6422171118441828</v>
      </c>
      <c r="C18" s="91">
        <v>3.1725728606100565E-4</v>
      </c>
      <c r="D18" s="99">
        <v>2.4873171578438353</v>
      </c>
      <c r="E18" s="92">
        <v>0.9413750091519798</v>
      </c>
      <c r="F18" s="99">
        <v>2.4873171578454301</v>
      </c>
      <c r="G18" s="91">
        <v>1.000000000000641</v>
      </c>
    </row>
    <row r="19" spans="1:7" x14ac:dyDescent="0.25">
      <c r="A19" s="44" t="s">
        <v>249</v>
      </c>
      <c r="B19" s="99">
        <v>3.9851148074780607</v>
      </c>
      <c r="C19" s="91">
        <v>4.7850220286385593E-4</v>
      </c>
      <c r="D19" s="99">
        <v>1.812123132835018</v>
      </c>
      <c r="E19" s="92">
        <v>0.45472294284585535</v>
      </c>
      <c r="F19" s="99">
        <v>1.8121189145663499</v>
      </c>
      <c r="G19" s="91">
        <v>0.99999767219534275</v>
      </c>
    </row>
    <row r="20" spans="1:7" x14ac:dyDescent="0.25">
      <c r="A20" s="44" t="s">
        <v>250</v>
      </c>
      <c r="B20" s="99">
        <v>6.4767292060154791</v>
      </c>
      <c r="C20" s="91">
        <v>7.77676263332632E-4</v>
      </c>
      <c r="D20" s="99">
        <v>4.672671061359214</v>
      </c>
      <c r="E20" s="92">
        <v>0.72145536932736265</v>
      </c>
      <c r="F20" s="99">
        <v>4.6726710613592104</v>
      </c>
      <c r="G20" s="91">
        <v>0.99999999999999922</v>
      </c>
    </row>
    <row r="21" spans="1:7" x14ac:dyDescent="0.25">
      <c r="A21" s="44" t="s">
        <v>251</v>
      </c>
      <c r="B21" s="99">
        <v>20.015241488740241</v>
      </c>
      <c r="C21" s="91">
        <v>2.4032775982369171E-3</v>
      </c>
      <c r="D21" s="99">
        <v>16.713441520188567</v>
      </c>
      <c r="E21" s="92">
        <v>0.83503571663578824</v>
      </c>
      <c r="F21" s="99">
        <v>16.290916221035502</v>
      </c>
      <c r="G21" s="91">
        <v>0.97471943174344511</v>
      </c>
    </row>
    <row r="22" spans="1:7" x14ac:dyDescent="0.25">
      <c r="A22" s="43" t="s">
        <v>241</v>
      </c>
      <c r="B22" s="99">
        <v>13.938020923012544</v>
      </c>
      <c r="C22" s="91">
        <v>1.6735712865057111E-3</v>
      </c>
      <c r="D22" s="99">
        <v>12.583129885356326</v>
      </c>
      <c r="E22" s="92">
        <v>0.90279172020618736</v>
      </c>
      <c r="F22" s="99">
        <v>12.583125790753847</v>
      </c>
      <c r="G22" s="91">
        <v>0.99999967459586636</v>
      </c>
    </row>
    <row r="23" spans="1:7" x14ac:dyDescent="0.25">
      <c r="A23" s="44" t="s">
        <v>240</v>
      </c>
      <c r="B23" s="99">
        <v>4.9534056849413837</v>
      </c>
      <c r="C23" s="91">
        <v>5.9476718900923356E-4</v>
      </c>
      <c r="D23" s="99">
        <v>4.8067783192783891</v>
      </c>
      <c r="E23" s="92">
        <v>0.97039867618581099</v>
      </c>
      <c r="F23" s="99">
        <v>4.8067742246801899</v>
      </c>
      <c r="G23" s="91">
        <v>0.65294685280144693</v>
      </c>
    </row>
    <row r="24" spans="1:7" x14ac:dyDescent="0.25">
      <c r="A24" s="44" t="s">
        <v>241</v>
      </c>
      <c r="B24" s="99">
        <v>8.2353180878400618</v>
      </c>
      <c r="C24" s="91">
        <v>9.8883420847034696E-4</v>
      </c>
      <c r="D24" s="99">
        <v>7.3616622915890995</v>
      </c>
      <c r="E24" s="92">
        <v>0.89391353352325675</v>
      </c>
      <c r="F24" s="99">
        <v>7.3616622915848202</v>
      </c>
      <c r="G24" s="91">
        <v>2.7845131063500768</v>
      </c>
    </row>
    <row r="25" spans="1:7" x14ac:dyDescent="0.25">
      <c r="A25" s="44" t="s">
        <v>736</v>
      </c>
      <c r="B25" s="99">
        <v>0.74929715023109833</v>
      </c>
      <c r="C25" s="91">
        <v>8.9969889026130401E-5</v>
      </c>
      <c r="D25" s="99">
        <v>0.41468927448883725</v>
      </c>
      <c r="E25" s="92">
        <v>0.55343767737664384</v>
      </c>
      <c r="F25" s="99">
        <v>0.41468927448883697</v>
      </c>
      <c r="G25" s="91">
        <v>6.7260094955210722E-2</v>
      </c>
    </row>
    <row r="26" spans="1:7" x14ac:dyDescent="0.25">
      <c r="A26" s="43" t="s">
        <v>237</v>
      </c>
      <c r="B26" s="99">
        <v>46.20532260339985</v>
      </c>
      <c r="C26" s="91">
        <v>5.5479828606879254E-3</v>
      </c>
      <c r="D26" s="99">
        <v>43.039803186196927</v>
      </c>
      <c r="E26" s="92">
        <v>0.9314901565697542</v>
      </c>
      <c r="F26" s="99">
        <v>43.039799530188276</v>
      </c>
      <c r="G26" s="91">
        <v>0.99999991505517261</v>
      </c>
    </row>
    <row r="27" spans="1:7" x14ac:dyDescent="0.25">
      <c r="A27" s="44" t="s">
        <v>232</v>
      </c>
      <c r="B27" s="99">
        <v>2.7244957736098376</v>
      </c>
      <c r="C27" s="91">
        <v>3.271366804587975E-4</v>
      </c>
      <c r="D27" s="99">
        <v>2.6437879839015888</v>
      </c>
      <c r="E27" s="92">
        <v>0.97037698113169957</v>
      </c>
      <c r="F27" s="99">
        <v>2.6437879839015799</v>
      </c>
      <c r="G27" s="91">
        <v>0.28117226019563207</v>
      </c>
    </row>
    <row r="28" spans="1:7" x14ac:dyDescent="0.25">
      <c r="A28" s="44" t="s">
        <v>233</v>
      </c>
      <c r="B28" s="99">
        <v>5.1470330806029621</v>
      </c>
      <c r="C28" s="91">
        <v>6.1801649043086312E-4</v>
      </c>
      <c r="D28" s="99">
        <v>4.6406901595778756</v>
      </c>
      <c r="E28" s="92">
        <v>0.90162431189080883</v>
      </c>
      <c r="F28" s="99">
        <v>4.6406901595778702</v>
      </c>
      <c r="G28" s="91">
        <v>0.68925624289116916</v>
      </c>
    </row>
    <row r="29" spans="1:7" x14ac:dyDescent="0.25">
      <c r="A29" s="44" t="s">
        <v>239</v>
      </c>
      <c r="B29" s="99">
        <v>6.8784795621181285</v>
      </c>
      <c r="C29" s="91">
        <v>8.2591538307787019E-4</v>
      </c>
      <c r="D29" s="99">
        <v>6.1654577616190309</v>
      </c>
      <c r="E29" s="92">
        <v>0.89634020221184862</v>
      </c>
      <c r="F29" s="99">
        <v>6.16545776161903</v>
      </c>
      <c r="G29" s="91">
        <v>1.6050041292621655</v>
      </c>
    </row>
    <row r="30" spans="1:7" x14ac:dyDescent="0.25">
      <c r="A30" s="44" t="s">
        <v>234</v>
      </c>
      <c r="B30" s="99">
        <v>9.71167692728182</v>
      </c>
      <c r="C30" s="91">
        <v>1.1661041218903499E-3</v>
      </c>
      <c r="D30" s="99">
        <v>9.6128410524384105</v>
      </c>
      <c r="E30" s="92">
        <v>0.98982298571261551</v>
      </c>
      <c r="F30" s="99">
        <v>9.6128410524384105</v>
      </c>
      <c r="G30" s="91">
        <v>1.3218166195858978</v>
      </c>
    </row>
    <row r="31" spans="1:7" x14ac:dyDescent="0.25">
      <c r="A31" s="44" t="s">
        <v>235</v>
      </c>
      <c r="B31" s="99">
        <v>10.996841286571746</v>
      </c>
      <c r="C31" s="91">
        <v>1.3204168598341564E-3</v>
      </c>
      <c r="D31" s="99">
        <v>9.4027340466022622</v>
      </c>
      <c r="E31" s="92">
        <v>0.8550395337690242</v>
      </c>
      <c r="F31" s="99">
        <v>9.4027340466019709</v>
      </c>
      <c r="G31" s="91">
        <v>4.2566003619939217</v>
      </c>
    </row>
    <row r="32" spans="1:7" x14ac:dyDescent="0.25">
      <c r="A32" s="44" t="s">
        <v>236</v>
      </c>
      <c r="B32" s="99">
        <v>6.9053991511066517</v>
      </c>
      <c r="C32" s="91">
        <v>8.2914768208391812E-4</v>
      </c>
      <c r="D32" s="99">
        <v>6.7328953599490529</v>
      </c>
      <c r="E32" s="92">
        <v>0.97501899783302848</v>
      </c>
      <c r="F32" s="99">
        <v>6.7328953599490493</v>
      </c>
      <c r="G32" s="91">
        <v>2.7081207047654057</v>
      </c>
    </row>
    <row r="33" spans="1:7" x14ac:dyDescent="0.25">
      <c r="A33" s="44" t="s">
        <v>238</v>
      </c>
      <c r="B33" s="100">
        <v>3.8413968221087038</v>
      </c>
      <c r="C33" s="94">
        <v>4.6124564291197018E-4</v>
      </c>
      <c r="D33" s="100">
        <v>3.8413968221087038</v>
      </c>
      <c r="E33" s="95">
        <v>1</v>
      </c>
      <c r="F33" s="100">
        <v>3.84139316610037</v>
      </c>
      <c r="G33" s="94">
        <v>0.4260118118903225</v>
      </c>
    </row>
    <row r="34" spans="1:7" x14ac:dyDescent="0.25">
      <c r="A34" s="82" t="s">
        <v>668</v>
      </c>
      <c r="B34" s="98">
        <v>68.727877530004278</v>
      </c>
      <c r="C34" s="89">
        <v>8.2523195403437326E-3</v>
      </c>
      <c r="D34" s="98">
        <v>67.082266198526199</v>
      </c>
      <c r="E34" s="90">
        <v>0.97605613048708417</v>
      </c>
      <c r="F34" s="98">
        <v>41.922683449122218</v>
      </c>
      <c r="G34" s="89">
        <v>0.62494435302847984</v>
      </c>
    </row>
    <row r="35" spans="1:7" x14ac:dyDescent="0.25">
      <c r="A35" s="43" t="s">
        <v>326</v>
      </c>
      <c r="B35" s="101">
        <v>37.650093225985209</v>
      </c>
      <c r="C35" s="96">
        <v>4.5207361436255542E-3</v>
      </c>
      <c r="D35" s="101">
        <v>36.554851065560683</v>
      </c>
      <c r="E35" s="97">
        <v>0.97090997480801411</v>
      </c>
      <c r="F35" s="101">
        <v>36.554851037655865</v>
      </c>
      <c r="G35" s="96">
        <v>0.99999999923663163</v>
      </c>
    </row>
    <row r="36" spans="1:7" x14ac:dyDescent="0.25">
      <c r="A36" s="44" t="s">
        <v>325</v>
      </c>
      <c r="B36" s="99">
        <v>7.4683511883849087</v>
      </c>
      <c r="C36" s="91">
        <v>8.9674267067467645E-4</v>
      </c>
      <c r="D36" s="99">
        <v>7.2724468054047824</v>
      </c>
      <c r="E36" s="92">
        <v>0.97376872377335377</v>
      </c>
      <c r="F36" s="99">
        <v>7.27244677742482</v>
      </c>
      <c r="G36" s="91">
        <v>5.7231226947574889</v>
      </c>
    </row>
    <row r="37" spans="1:7" x14ac:dyDescent="0.25">
      <c r="A37" s="44" t="s">
        <v>327</v>
      </c>
      <c r="B37" s="99">
        <v>2.2140549991301262</v>
      </c>
      <c r="C37" s="91">
        <v>2.6584684394976004E-4</v>
      </c>
      <c r="D37" s="99">
        <v>2.2089774108362485</v>
      </c>
      <c r="E37" s="92">
        <v>0.99770665665673508</v>
      </c>
      <c r="F37" s="99">
        <v>2.2089774108362397</v>
      </c>
      <c r="G37" s="91">
        <v>0.64673602076779102</v>
      </c>
    </row>
    <row r="38" spans="1:7" x14ac:dyDescent="0.25">
      <c r="A38" s="44" t="s">
        <v>328</v>
      </c>
      <c r="B38" s="99">
        <v>7.8640859585918577</v>
      </c>
      <c r="C38" s="91">
        <v>9.4425948472944671E-4</v>
      </c>
      <c r="D38" s="99">
        <v>7.6061871720844101</v>
      </c>
      <c r="E38" s="92">
        <v>0.96720549751548912</v>
      </c>
      <c r="F38" s="99">
        <v>7.6061871721032306</v>
      </c>
      <c r="G38" s="91">
        <v>1.0164070297568761</v>
      </c>
    </row>
    <row r="39" spans="1:7" x14ac:dyDescent="0.25">
      <c r="A39" s="44" t="s">
        <v>329</v>
      </c>
      <c r="B39" s="99">
        <v>8.3966125387899631</v>
      </c>
      <c r="C39" s="91">
        <v>1.008201216403071E-3</v>
      </c>
      <c r="D39" s="99">
        <v>7.9639475274774085</v>
      </c>
      <c r="E39" s="92">
        <v>0.94847148069370057</v>
      </c>
      <c r="F39" s="99">
        <v>7.9639475275134597</v>
      </c>
      <c r="G39" s="91">
        <v>5.2859345048452244</v>
      </c>
    </row>
    <row r="40" spans="1:7" x14ac:dyDescent="0.25">
      <c r="A40" s="44" t="s">
        <v>330</v>
      </c>
      <c r="B40" s="99">
        <v>2.5225601358119851</v>
      </c>
      <c r="C40" s="91">
        <v>3.028897886649474E-4</v>
      </c>
      <c r="D40" s="99">
        <v>2.4861873210087566</v>
      </c>
      <c r="E40" s="92">
        <v>0.98558099199029781</v>
      </c>
      <c r="F40" s="99">
        <v>2.48618732100875</v>
      </c>
      <c r="G40" s="91">
        <v>0.55134852099565412</v>
      </c>
    </row>
    <row r="41" spans="1:7" x14ac:dyDescent="0.25">
      <c r="A41" s="44" t="s">
        <v>331</v>
      </c>
      <c r="B41" s="99">
        <v>9.1844284052763694</v>
      </c>
      <c r="C41" s="91">
        <v>1.102796139203653E-3</v>
      </c>
      <c r="D41" s="99">
        <v>9.0171048287490763</v>
      </c>
      <c r="E41" s="92">
        <v>0.98178181927672636</v>
      </c>
      <c r="F41" s="99">
        <v>9.0171048287693694</v>
      </c>
      <c r="G41" s="91">
        <v>1.0000000000022504</v>
      </c>
    </row>
    <row r="42" spans="1:7" x14ac:dyDescent="0.25">
      <c r="A42" t="s">
        <v>324</v>
      </c>
      <c r="B42" s="99">
        <v>31.077784304019069</v>
      </c>
      <c r="C42" s="91">
        <v>3.731583396718178E-3</v>
      </c>
      <c r="D42" s="99">
        <v>30.527415132965512</v>
      </c>
      <c r="E42" s="92">
        <v>0.98229059170790434</v>
      </c>
      <c r="F42" s="99">
        <v>5.3678324114663498</v>
      </c>
      <c r="G42" s="91">
        <v>0.17583645349880314</v>
      </c>
    </row>
    <row r="43" spans="1:7" x14ac:dyDescent="0.25">
      <c r="A43" s="44" t="s">
        <v>323</v>
      </c>
      <c r="B43" s="99">
        <v>31.077784304019069</v>
      </c>
      <c r="C43" s="91">
        <v>3.731583396718178E-3</v>
      </c>
      <c r="D43" s="99">
        <v>30.527415132965512</v>
      </c>
      <c r="E43" s="92">
        <v>0.98229059170790434</v>
      </c>
      <c r="F43" s="99">
        <v>5.3678324114663498</v>
      </c>
      <c r="G43" s="91">
        <v>0.17583645349880314</v>
      </c>
    </row>
    <row r="44" spans="1:7" x14ac:dyDescent="0.25">
      <c r="A44" s="82" t="s">
        <v>669</v>
      </c>
      <c r="B44" s="98">
        <v>745.22454010415902</v>
      </c>
      <c r="C44" s="89">
        <v>8.9480881052385386E-2</v>
      </c>
      <c r="D44" s="98">
        <v>674.97289552194309</v>
      </c>
      <c r="E44" s="90">
        <v>0.90573090283312874</v>
      </c>
      <c r="F44" s="98">
        <v>605.24359766683915</v>
      </c>
      <c r="G44" s="89">
        <v>0.89669318824842048</v>
      </c>
    </row>
    <row r="45" spans="1:7" x14ac:dyDescent="0.25">
      <c r="A45" s="43" t="s">
        <v>372</v>
      </c>
      <c r="B45" s="99">
        <v>104.89469549025623</v>
      </c>
      <c r="C45" s="91">
        <v>1.2594955298812254E-2</v>
      </c>
      <c r="D45" s="99">
        <v>103.73123373229521</v>
      </c>
      <c r="E45" s="92">
        <v>0.98890828794989838</v>
      </c>
      <c r="F45" s="99">
        <v>99.413802292669573</v>
      </c>
      <c r="G45" s="91">
        <v>0.95837867453916659</v>
      </c>
    </row>
    <row r="46" spans="1:7" x14ac:dyDescent="0.25">
      <c r="A46" s="44" t="s">
        <v>368</v>
      </c>
      <c r="B46" s="99">
        <v>4.3108030821897128</v>
      </c>
      <c r="C46" s="91">
        <v>5.1760836778638611E-4</v>
      </c>
      <c r="D46" s="99">
        <v>4.0661104705569704</v>
      </c>
      <c r="E46" s="92">
        <v>0.94323734882632393</v>
      </c>
      <c r="F46" s="99">
        <v>4.0661104705569704</v>
      </c>
      <c r="G46" s="91">
        <v>1</v>
      </c>
    </row>
    <row r="47" spans="1:7" x14ac:dyDescent="0.25">
      <c r="A47" s="44" t="s">
        <v>369</v>
      </c>
      <c r="B47" s="99">
        <v>1.2707130644056517</v>
      </c>
      <c r="C47" s="91">
        <v>1.5257753663332386E-4</v>
      </c>
      <c r="D47" s="99">
        <v>1.2707130644056517</v>
      </c>
      <c r="E47" s="92">
        <v>1</v>
      </c>
      <c r="F47" s="99">
        <v>1.27071306440749</v>
      </c>
      <c r="G47" s="91">
        <v>1.0000000000014466</v>
      </c>
    </row>
    <row r="48" spans="1:7" x14ac:dyDescent="0.25">
      <c r="A48" s="44" t="s">
        <v>370</v>
      </c>
      <c r="B48" s="99">
        <v>3.4330618297878912</v>
      </c>
      <c r="C48" s="91">
        <v>4.1221589025208267E-4</v>
      </c>
      <c r="D48" s="99">
        <v>3.4155781337396198</v>
      </c>
      <c r="E48" s="92">
        <v>0.99490725861778273</v>
      </c>
      <c r="F48" s="99">
        <v>3.4155781337350097</v>
      </c>
      <c r="G48" s="91">
        <v>0.9999999999986503</v>
      </c>
    </row>
    <row r="49" spans="1:7" x14ac:dyDescent="0.25">
      <c r="A49" s="44" t="s">
        <v>371</v>
      </c>
      <c r="B49" s="99">
        <v>5.0624045203587551</v>
      </c>
      <c r="C49" s="91">
        <v>6.0785493813980717E-4</v>
      </c>
      <c r="D49" s="99">
        <v>5.0276194834015708</v>
      </c>
      <c r="E49" s="92">
        <v>0.99312875199575734</v>
      </c>
      <c r="F49" s="99">
        <v>5.0276194834013808</v>
      </c>
      <c r="G49" s="91">
        <v>0.99999999999996214</v>
      </c>
    </row>
    <row r="50" spans="1:7" x14ac:dyDescent="0.25">
      <c r="A50" s="44" t="s">
        <v>372</v>
      </c>
      <c r="B50" s="99">
        <v>7.983831757904464</v>
      </c>
      <c r="C50" s="91">
        <v>9.586376473478121E-4</v>
      </c>
      <c r="D50" s="99">
        <v>7.4834066957630396</v>
      </c>
      <c r="E50" s="92">
        <v>0.93732018943836415</v>
      </c>
      <c r="F50" s="99">
        <v>7.4834066957630299</v>
      </c>
      <c r="G50" s="91">
        <v>0.99999999999999867</v>
      </c>
    </row>
    <row r="51" spans="1:7" x14ac:dyDescent="0.25">
      <c r="A51" s="44" t="s">
        <v>373</v>
      </c>
      <c r="B51" s="99">
        <v>2.2806253238794998</v>
      </c>
      <c r="C51" s="91">
        <v>2.7384010100176855E-4</v>
      </c>
      <c r="D51" s="99">
        <v>2.2806253238794998</v>
      </c>
      <c r="E51" s="92">
        <v>1</v>
      </c>
      <c r="F51" s="99">
        <v>2.2806253238647298</v>
      </c>
      <c r="G51" s="91">
        <v>0.99999999999352374</v>
      </c>
    </row>
    <row r="52" spans="1:7" x14ac:dyDescent="0.25">
      <c r="A52" s="44" t="s">
        <v>374</v>
      </c>
      <c r="B52" s="99">
        <v>4.3177246863975505</v>
      </c>
      <c r="C52" s="91">
        <v>5.1843946124813212E-4</v>
      </c>
      <c r="D52" s="99">
        <v>4.3177246863975505</v>
      </c>
      <c r="E52" s="92">
        <v>1</v>
      </c>
      <c r="F52" s="99">
        <v>4.3177246863975496</v>
      </c>
      <c r="G52" s="91">
        <v>0.99999999999999978</v>
      </c>
    </row>
    <row r="53" spans="1:7" x14ac:dyDescent="0.25">
      <c r="A53" s="44" t="s">
        <v>375</v>
      </c>
      <c r="B53" s="99">
        <v>1.5066300046308745</v>
      </c>
      <c r="C53" s="91">
        <v>1.8090464414320987E-4</v>
      </c>
      <c r="D53" s="99">
        <v>1.5066300046308745</v>
      </c>
      <c r="E53" s="92">
        <v>1</v>
      </c>
      <c r="F53" s="99">
        <v>1.50663000463087</v>
      </c>
      <c r="G53" s="91">
        <v>0.999999999999997</v>
      </c>
    </row>
    <row r="54" spans="1:7" x14ac:dyDescent="0.25">
      <c r="A54" s="44" t="s">
        <v>376</v>
      </c>
      <c r="B54" s="99">
        <v>4.509284465874801</v>
      </c>
      <c r="C54" s="91">
        <v>5.4144049908221796E-4</v>
      </c>
      <c r="D54" s="99">
        <v>4.509284465874801</v>
      </c>
      <c r="E54" s="92">
        <v>1</v>
      </c>
      <c r="F54" s="99">
        <v>4.5092844658748001</v>
      </c>
      <c r="G54" s="91">
        <v>0.99999999999999978</v>
      </c>
    </row>
    <row r="55" spans="1:7" x14ac:dyDescent="0.25">
      <c r="A55" s="44" t="s">
        <v>377</v>
      </c>
      <c r="B55" s="99">
        <v>8.3859508923863348</v>
      </c>
      <c r="C55" s="91">
        <v>1.0069210471891959E-3</v>
      </c>
      <c r="D55" s="99">
        <v>8.3422885676233953</v>
      </c>
      <c r="E55" s="92">
        <v>0.99479339608313466</v>
      </c>
      <c r="F55" s="99">
        <v>8.3422885676233882</v>
      </c>
      <c r="G55" s="91">
        <v>0.99999999999999911</v>
      </c>
    </row>
    <row r="56" spans="1:7" x14ac:dyDescent="0.25">
      <c r="A56" s="44" t="s">
        <v>378</v>
      </c>
      <c r="B56" s="99">
        <v>3.9900351224244548</v>
      </c>
      <c r="C56" s="91">
        <v>4.7909299676927001E-4</v>
      </c>
      <c r="D56" s="99">
        <v>3.9739344197636606</v>
      </c>
      <c r="E56" s="92">
        <v>0.99596477169579123</v>
      </c>
      <c r="F56" s="99">
        <v>3.9739344197696602</v>
      </c>
      <c r="G56" s="91">
        <v>1.0000000000015097</v>
      </c>
    </row>
    <row r="57" spans="1:7" x14ac:dyDescent="0.25">
      <c r="A57" s="44" t="s">
        <v>379</v>
      </c>
      <c r="B57" s="99">
        <v>1.8183958593040053</v>
      </c>
      <c r="C57" s="91">
        <v>2.1833911101450018E-4</v>
      </c>
      <c r="D57" s="99">
        <v>1.7969784816676548</v>
      </c>
      <c r="E57" s="92">
        <v>0.98822182885714005</v>
      </c>
      <c r="F57" s="99">
        <v>1.79697848166765</v>
      </c>
      <c r="G57" s="91">
        <v>0.99999999999999734</v>
      </c>
    </row>
    <row r="58" spans="1:7" x14ac:dyDescent="0.25">
      <c r="A58" s="44" t="s">
        <v>392</v>
      </c>
      <c r="B58" s="99">
        <v>8.6712790640640307</v>
      </c>
      <c r="C58" s="91">
        <v>1.0411810786519521E-3</v>
      </c>
      <c r="D58" s="99">
        <v>8.6340575688304977</v>
      </c>
      <c r="E58" s="92">
        <v>0.99570749655748159</v>
      </c>
      <c r="F58" s="99">
        <v>8.6340575688305599</v>
      </c>
      <c r="G58" s="91">
        <v>1.0000000000000071</v>
      </c>
    </row>
    <row r="59" spans="1:7" x14ac:dyDescent="0.25">
      <c r="A59" s="44" t="s">
        <v>380</v>
      </c>
      <c r="B59" s="99">
        <v>1.5393905322076011</v>
      </c>
      <c r="C59" s="91">
        <v>1.848382785225833E-4</v>
      </c>
      <c r="D59" s="99">
        <v>1.5393905322076011</v>
      </c>
      <c r="E59" s="92">
        <v>1</v>
      </c>
      <c r="F59" s="99">
        <v>1.5393905322076</v>
      </c>
      <c r="G59" s="91">
        <v>0.99999999999999933</v>
      </c>
    </row>
    <row r="60" spans="1:7" x14ac:dyDescent="0.25">
      <c r="A60" s="44" t="s">
        <v>381</v>
      </c>
      <c r="B60" s="99">
        <v>2.9366588827444597</v>
      </c>
      <c r="C60" s="91">
        <v>3.5261160903472165E-4</v>
      </c>
      <c r="D60" s="99">
        <v>2.9366588827444597</v>
      </c>
      <c r="E60" s="92">
        <v>1</v>
      </c>
      <c r="F60" s="99">
        <v>2.93665888274445</v>
      </c>
      <c r="G60" s="91">
        <v>0.99999999999999667</v>
      </c>
    </row>
    <row r="61" spans="1:7" x14ac:dyDescent="0.25">
      <c r="A61" s="44" t="s">
        <v>382</v>
      </c>
      <c r="B61" s="99">
        <v>5.9027189239965177</v>
      </c>
      <c r="C61" s="91">
        <v>7.0875348502341803E-4</v>
      </c>
      <c r="D61" s="99">
        <v>5.7879865500371892</v>
      </c>
      <c r="E61" s="92">
        <v>0.98056279225952925</v>
      </c>
      <c r="F61" s="99">
        <v>5.7879865497303395</v>
      </c>
      <c r="G61" s="91">
        <v>0.99999999994698507</v>
      </c>
    </row>
    <row r="62" spans="1:7" x14ac:dyDescent="0.25">
      <c r="A62" s="44" t="s">
        <v>383</v>
      </c>
      <c r="B62" s="99">
        <v>1.4964747886109697</v>
      </c>
      <c r="C62" s="91">
        <v>1.7968528322869761E-4</v>
      </c>
      <c r="D62" s="99">
        <v>1.4909397271252796</v>
      </c>
      <c r="E62" s="92">
        <v>0.99630126646448358</v>
      </c>
      <c r="F62" s="99">
        <v>1.49093972712527</v>
      </c>
      <c r="G62" s="91">
        <v>0.99999999999999356</v>
      </c>
    </row>
    <row r="63" spans="1:7" x14ac:dyDescent="0.25">
      <c r="A63" s="44" t="s">
        <v>384</v>
      </c>
      <c r="B63" s="99">
        <v>6.2239830243298906</v>
      </c>
      <c r="C63" s="91">
        <v>7.4732842881729017E-4</v>
      </c>
      <c r="D63" s="99">
        <v>6.2239830243298906</v>
      </c>
      <c r="E63" s="92">
        <v>1</v>
      </c>
      <c r="F63" s="99">
        <v>6.2239830243305097</v>
      </c>
      <c r="G63" s="91">
        <v>1.0000000000000995</v>
      </c>
    </row>
    <row r="64" spans="1:7" x14ac:dyDescent="0.25">
      <c r="A64" s="44" t="s">
        <v>385</v>
      </c>
      <c r="B64" s="99">
        <v>3.6822763633597519</v>
      </c>
      <c r="C64" s="91">
        <v>4.4213967138783614E-4</v>
      </c>
      <c r="D64" s="99">
        <v>3.6822763633597519</v>
      </c>
      <c r="E64" s="92">
        <v>1</v>
      </c>
      <c r="F64" s="99">
        <v>3.6822763633956801</v>
      </c>
      <c r="G64" s="91">
        <v>1.0000000000097571</v>
      </c>
    </row>
    <row r="65" spans="1:7" x14ac:dyDescent="0.25">
      <c r="A65" s="44" t="s">
        <v>386</v>
      </c>
      <c r="B65" s="99">
        <v>1.2574884316798318</v>
      </c>
      <c r="C65" s="91">
        <v>1.509896235625396E-4</v>
      </c>
      <c r="D65" s="99">
        <v>1.1973129730326741</v>
      </c>
      <c r="E65" s="92">
        <v>0.95214631233881686</v>
      </c>
      <c r="F65" s="99">
        <v>1.1973129730326699</v>
      </c>
      <c r="G65" s="91">
        <v>0.99999999999999645</v>
      </c>
    </row>
    <row r="66" spans="1:7" x14ac:dyDescent="0.25">
      <c r="A66" s="44" t="s">
        <v>387</v>
      </c>
      <c r="B66" s="99">
        <v>9.0530390836134025</v>
      </c>
      <c r="C66" s="91">
        <v>1.0870199111937243E-3</v>
      </c>
      <c r="D66" s="99">
        <v>9.0142788715909514</v>
      </c>
      <c r="E66" s="92">
        <v>0.99571854140201277</v>
      </c>
      <c r="F66" s="99">
        <v>9.0142788716261411</v>
      </c>
      <c r="G66" s="91">
        <v>1.0000000000039038</v>
      </c>
    </row>
    <row r="67" spans="1:7" x14ac:dyDescent="0.25">
      <c r="A67" s="44" t="s">
        <v>388</v>
      </c>
      <c r="B67" s="99">
        <v>2.3969810872087018</v>
      </c>
      <c r="C67" s="91">
        <v>2.8781121394547891E-4</v>
      </c>
      <c r="D67" s="99">
        <v>2.3969810872087018</v>
      </c>
      <c r="E67" s="92">
        <v>1</v>
      </c>
      <c r="F67" s="99">
        <v>2.3969810872087001</v>
      </c>
      <c r="G67" s="91">
        <v>0.99999999999999922</v>
      </c>
    </row>
    <row r="68" spans="1:7" x14ac:dyDescent="0.25">
      <c r="A68" s="44" t="s">
        <v>389</v>
      </c>
      <c r="B68" s="99">
        <v>4.0389202594605988</v>
      </c>
      <c r="C68" s="91">
        <v>4.84962751315664E-4</v>
      </c>
      <c r="D68" s="99">
        <v>4.0198195912292416</v>
      </c>
      <c r="E68" s="92">
        <v>0.99527084789886189</v>
      </c>
      <c r="F68" s="99">
        <v>4.0198195912323795</v>
      </c>
      <c r="G68" s="91">
        <v>1.0000000000007807</v>
      </c>
    </row>
    <row r="69" spans="1:7" x14ac:dyDescent="0.25">
      <c r="A69" s="44" t="s">
        <v>390</v>
      </c>
      <c r="B69" s="99">
        <v>2.832448110292034</v>
      </c>
      <c r="C69" s="91">
        <v>3.400987739999422E-4</v>
      </c>
      <c r="D69" s="99">
        <v>2.8230784337502319</v>
      </c>
      <c r="E69" s="92">
        <v>0.99669202182106842</v>
      </c>
      <c r="F69" s="99">
        <v>2.8230784337674701</v>
      </c>
      <c r="G69" s="91">
        <v>1.0000000000061062</v>
      </c>
    </row>
    <row r="70" spans="1:7" x14ac:dyDescent="0.25">
      <c r="A70" s="44" t="s">
        <v>391</v>
      </c>
      <c r="B70" s="99">
        <v>5.9935763291444601</v>
      </c>
      <c r="C70" s="91">
        <v>7.1966294952070244E-4</v>
      </c>
      <c r="D70" s="99">
        <v>5.9935763291444601</v>
      </c>
      <c r="E70" s="92">
        <v>1</v>
      </c>
      <c r="F70" s="99">
        <v>1.67614488974527</v>
      </c>
      <c r="G70" s="91">
        <v>0.27965688558846258</v>
      </c>
    </row>
    <row r="71" spans="1:7" x14ac:dyDescent="0.25">
      <c r="A71" s="43" t="s">
        <v>343</v>
      </c>
      <c r="B71" s="99">
        <v>236.45646286592012</v>
      </c>
      <c r="C71" s="91">
        <v>2.8391889275165186E-2</v>
      </c>
      <c r="D71" s="99">
        <v>209.48623259826138</v>
      </c>
      <c r="E71" s="92">
        <v>0.88593997414673376</v>
      </c>
      <c r="F71" s="99">
        <v>193.34656938747474</v>
      </c>
      <c r="G71" s="91">
        <v>0.92295597180489564</v>
      </c>
    </row>
    <row r="72" spans="1:7" x14ac:dyDescent="0.25">
      <c r="A72" s="44" t="s">
        <v>332</v>
      </c>
      <c r="B72" s="99">
        <v>4.3241678343893506</v>
      </c>
      <c r="C72" s="91">
        <v>5.1921310533529087E-4</v>
      </c>
      <c r="D72" s="99">
        <v>2.6491515955461398</v>
      </c>
      <c r="E72" s="92">
        <v>0.61263847681348083</v>
      </c>
      <c r="F72" s="99">
        <v>2.5895523067089599</v>
      </c>
      <c r="G72" s="91">
        <v>0.97750249969183323</v>
      </c>
    </row>
    <row r="73" spans="1:7" x14ac:dyDescent="0.25">
      <c r="A73" s="44" t="s">
        <v>333</v>
      </c>
      <c r="B73" s="99">
        <v>0.10081903893059706</v>
      </c>
      <c r="C73" s="91">
        <v>1.2105581532652777E-5</v>
      </c>
      <c r="D73" s="99">
        <v>0.10081903893059706</v>
      </c>
      <c r="E73" s="92">
        <v>1</v>
      </c>
      <c r="F73" s="99">
        <v>0.100819038930597</v>
      </c>
      <c r="G73" s="91">
        <v>0.99999999999999944</v>
      </c>
    </row>
    <row r="74" spans="1:7" x14ac:dyDescent="0.25">
      <c r="A74" s="44" t="s">
        <v>334</v>
      </c>
      <c r="B74" s="99">
        <v>13.183666971380372</v>
      </c>
      <c r="C74" s="91">
        <v>1.5829942153212854E-3</v>
      </c>
      <c r="D74" s="99">
        <v>10.130867134936373</v>
      </c>
      <c r="E74" s="92">
        <v>0.76844076514742543</v>
      </c>
      <c r="F74" s="99">
        <v>9.8830255206134598</v>
      </c>
      <c r="G74" s="91">
        <v>0.97553599203090624</v>
      </c>
    </row>
    <row r="75" spans="1:7" x14ac:dyDescent="0.25">
      <c r="A75" s="44" t="s">
        <v>335</v>
      </c>
      <c r="B75" s="99">
        <v>8.0527080555241977</v>
      </c>
      <c r="C75" s="91">
        <v>9.6690778804094958E-4</v>
      </c>
      <c r="D75" s="99">
        <v>7.7413697658547562</v>
      </c>
      <c r="E75" s="92">
        <v>0.96133744232092688</v>
      </c>
      <c r="F75" s="99">
        <v>7.7413697658421299</v>
      </c>
      <c r="G75" s="91">
        <v>0.99999999999836897</v>
      </c>
    </row>
    <row r="76" spans="1:7" x14ac:dyDescent="0.25">
      <c r="A76" s="44" t="s">
        <v>336</v>
      </c>
      <c r="B76" s="99">
        <v>3.5610877958493403</v>
      </c>
      <c r="C76" s="91">
        <v>4.275882721641975E-4</v>
      </c>
      <c r="D76" s="99">
        <v>3.0960906385993692</v>
      </c>
      <c r="E76" s="92">
        <v>0.86942272027329603</v>
      </c>
      <c r="F76" s="99">
        <v>3.0960906385993598</v>
      </c>
      <c r="G76" s="91">
        <v>0.999999999999997</v>
      </c>
    </row>
    <row r="77" spans="1:7" x14ac:dyDescent="0.25">
      <c r="A77" s="44" t="s">
        <v>337</v>
      </c>
      <c r="B77" s="99">
        <v>10.472576392231151</v>
      </c>
      <c r="C77" s="91">
        <v>1.257467128409752E-3</v>
      </c>
      <c r="D77" s="99">
        <v>7.1754421133616439</v>
      </c>
      <c r="E77" s="92">
        <v>0.68516493407339452</v>
      </c>
      <c r="F77" s="99">
        <v>6.8908807612329204</v>
      </c>
      <c r="G77" s="91">
        <v>0.96034232488631854</v>
      </c>
    </row>
    <row r="78" spans="1:7" x14ac:dyDescent="0.25">
      <c r="A78" s="44" t="s">
        <v>338</v>
      </c>
      <c r="B78" s="99">
        <v>5.5736634445235529</v>
      </c>
      <c r="C78" s="91">
        <v>6.6924301182531235E-4</v>
      </c>
      <c r="D78" s="99">
        <v>4.4096863621003921</v>
      </c>
      <c r="E78" s="92">
        <v>0.79116480677231493</v>
      </c>
      <c r="F78" s="99">
        <v>4.40968636211087</v>
      </c>
      <c r="G78" s="91">
        <v>1.0000000000023761</v>
      </c>
    </row>
    <row r="79" spans="1:7" x14ac:dyDescent="0.25">
      <c r="A79" s="44" t="s">
        <v>339</v>
      </c>
      <c r="B79" s="99">
        <v>3.3276006657317083</v>
      </c>
      <c r="C79" s="91">
        <v>3.9955291772673023E-4</v>
      </c>
      <c r="D79" s="99">
        <v>3.2240528682609155</v>
      </c>
      <c r="E79" s="92">
        <v>0.96888214426173536</v>
      </c>
      <c r="F79" s="99">
        <v>3.2240528682609102</v>
      </c>
      <c r="G79" s="91">
        <v>0.99999999999999833</v>
      </c>
    </row>
    <row r="80" spans="1:7" x14ac:dyDescent="0.25">
      <c r="A80" s="44" t="s">
        <v>340</v>
      </c>
      <c r="B80" s="99">
        <v>11.352238159442576</v>
      </c>
      <c r="C80" s="91">
        <v>1.363090206720049E-3</v>
      </c>
      <c r="D80" s="99">
        <v>10.569440833413742</v>
      </c>
      <c r="E80" s="92">
        <v>0.93104467021970305</v>
      </c>
      <c r="F80" s="99">
        <v>10.5694408334077</v>
      </c>
      <c r="G80" s="91">
        <v>0.99999999999942846</v>
      </c>
    </row>
    <row r="81" spans="1:7" x14ac:dyDescent="0.25">
      <c r="A81" s="44" t="s">
        <v>341</v>
      </c>
      <c r="B81" s="99">
        <v>8.4364728728944041</v>
      </c>
      <c r="C81" s="91">
        <v>1.0129873414201154E-3</v>
      </c>
      <c r="D81" s="99">
        <v>8.1235598845535932</v>
      </c>
      <c r="E81" s="92">
        <v>0.96290950103731487</v>
      </c>
      <c r="F81" s="99">
        <v>8.1235598845642105</v>
      </c>
      <c r="G81" s="91">
        <v>1.000000000001307</v>
      </c>
    </row>
    <row r="82" spans="1:7" x14ac:dyDescent="0.25">
      <c r="A82" s="44" t="s">
        <v>342</v>
      </c>
      <c r="B82" s="99">
        <v>8.7133511342163512</v>
      </c>
      <c r="C82" s="91">
        <v>1.0462327720709599E-3</v>
      </c>
      <c r="D82" s="99">
        <v>6.0690569190745869</v>
      </c>
      <c r="E82" s="92">
        <v>0.69652385466736011</v>
      </c>
      <c r="F82" s="99">
        <v>4.6071197953854401</v>
      </c>
      <c r="G82" s="91">
        <v>0.75911626086511252</v>
      </c>
    </row>
    <row r="83" spans="1:7" x14ac:dyDescent="0.25">
      <c r="A83" s="44" t="s">
        <v>737</v>
      </c>
      <c r="B83" s="99">
        <v>29.393760354219744</v>
      </c>
      <c r="C83" s="91">
        <v>3.5293786401218641E-3</v>
      </c>
      <c r="D83" s="99">
        <v>28.420511542706578</v>
      </c>
      <c r="E83" s="92">
        <v>0.96688927174391126</v>
      </c>
      <c r="F83" s="99">
        <v>28.420511542705199</v>
      </c>
      <c r="G83" s="91">
        <v>0.99999999999995148</v>
      </c>
    </row>
    <row r="84" spans="1:7" x14ac:dyDescent="0.25">
      <c r="A84" s="44" t="s">
        <v>344</v>
      </c>
      <c r="B84" s="99">
        <v>5.5327264488442429</v>
      </c>
      <c r="C84" s="91">
        <v>6.6432760949501559E-4</v>
      </c>
      <c r="D84" s="99">
        <v>5.2634436433349032</v>
      </c>
      <c r="E84" s="92">
        <v>0.95132909461562276</v>
      </c>
      <c r="F84" s="99">
        <v>5.2634436433349006</v>
      </c>
      <c r="G84" s="91">
        <v>0.99999999999999944</v>
      </c>
    </row>
    <row r="85" spans="1:7" x14ac:dyDescent="0.25">
      <c r="A85" s="44" t="s">
        <v>345</v>
      </c>
      <c r="B85" s="99">
        <v>10.585333462331562</v>
      </c>
      <c r="C85" s="91">
        <v>1.271006137707621E-3</v>
      </c>
      <c r="D85" s="99">
        <v>9.6969165996844158</v>
      </c>
      <c r="E85" s="92">
        <v>0.91607096122114418</v>
      </c>
      <c r="F85" s="99">
        <v>6.6532410692092903</v>
      </c>
      <c r="G85" s="91">
        <v>0.68611924221621323</v>
      </c>
    </row>
    <row r="86" spans="1:7" x14ac:dyDescent="0.25">
      <c r="A86" s="44" t="s">
        <v>346</v>
      </c>
      <c r="B86" s="99">
        <v>2.4408178852636326</v>
      </c>
      <c r="C86" s="91">
        <v>2.9307480243643554E-4</v>
      </c>
      <c r="D86" s="99">
        <v>2.4408178852636326</v>
      </c>
      <c r="E86" s="92">
        <v>1</v>
      </c>
      <c r="F86" s="99">
        <v>2.44081788526363</v>
      </c>
      <c r="G86" s="91">
        <v>0.99999999999999889</v>
      </c>
    </row>
    <row r="87" spans="1:7" x14ac:dyDescent="0.25">
      <c r="A87" s="44" t="s">
        <v>347</v>
      </c>
      <c r="B87" s="99">
        <v>4.216762130959788</v>
      </c>
      <c r="C87" s="91">
        <v>5.06316647347494E-4</v>
      </c>
      <c r="D87" s="99">
        <v>4.216762130959788</v>
      </c>
      <c r="E87" s="92">
        <v>1</v>
      </c>
      <c r="F87" s="99">
        <v>4.21676213095978</v>
      </c>
      <c r="G87" s="91">
        <v>0.99999999999999811</v>
      </c>
    </row>
    <row r="88" spans="1:7" x14ac:dyDescent="0.25">
      <c r="A88" s="44" t="s">
        <v>348</v>
      </c>
      <c r="B88" s="99">
        <v>7.6761117439569055</v>
      </c>
      <c r="C88" s="91">
        <v>9.2168897418464532E-4</v>
      </c>
      <c r="D88" s="99">
        <v>4.802353980969114</v>
      </c>
      <c r="E88" s="92">
        <v>0.62562325056690515</v>
      </c>
      <c r="F88" s="99">
        <v>4.8023539809691105</v>
      </c>
      <c r="G88" s="91">
        <v>0.99999999999999922</v>
      </c>
    </row>
    <row r="89" spans="1:7" x14ac:dyDescent="0.25">
      <c r="A89" s="44" t="s">
        <v>349</v>
      </c>
      <c r="B89" s="99">
        <v>1.4927001114382727</v>
      </c>
      <c r="C89" s="91">
        <v>1.7923204877260464E-4</v>
      </c>
      <c r="D89" s="99">
        <v>1.4755591312199168</v>
      </c>
      <c r="E89" s="92">
        <v>0.98851679578033935</v>
      </c>
      <c r="F89" s="99">
        <v>1.4755591312199099</v>
      </c>
      <c r="G89" s="91">
        <v>0.99999999999999534</v>
      </c>
    </row>
    <row r="90" spans="1:7" x14ac:dyDescent="0.25">
      <c r="A90" s="44" t="s">
        <v>350</v>
      </c>
      <c r="B90" s="99">
        <v>2.9096356425463012</v>
      </c>
      <c r="C90" s="91">
        <v>3.4936686438167587E-4</v>
      </c>
      <c r="D90" s="99">
        <v>1.2231747325154514</v>
      </c>
      <c r="E90" s="92">
        <v>0.42038759583142099</v>
      </c>
      <c r="F90" s="99">
        <v>1.2231747325154498</v>
      </c>
      <c r="G90" s="91">
        <v>0.99999999999999878</v>
      </c>
    </row>
    <row r="91" spans="1:7" x14ac:dyDescent="0.25">
      <c r="A91" s="44" t="s">
        <v>351</v>
      </c>
      <c r="B91" s="99">
        <v>4.1437264627281767</v>
      </c>
      <c r="C91" s="91">
        <v>4.9754708114305732E-4</v>
      </c>
      <c r="D91" s="99">
        <v>3.7124336875976085</v>
      </c>
      <c r="E91" s="92">
        <v>0.89591668779058098</v>
      </c>
      <c r="F91" s="99">
        <v>3.7124336875976001</v>
      </c>
      <c r="G91" s="91">
        <v>0.99999999999999778</v>
      </c>
    </row>
    <row r="92" spans="1:7" x14ac:dyDescent="0.25">
      <c r="A92" s="44" t="s">
        <v>352</v>
      </c>
      <c r="B92" s="99">
        <v>4.253240368824013</v>
      </c>
      <c r="C92" s="91">
        <v>5.1069667603371137E-4</v>
      </c>
      <c r="D92" s="99">
        <v>4.253240368824013</v>
      </c>
      <c r="E92" s="92">
        <v>1</v>
      </c>
      <c r="F92" s="99">
        <v>4.2532403688758</v>
      </c>
      <c r="G92" s="91">
        <v>1.0000000000121758</v>
      </c>
    </row>
    <row r="93" spans="1:7" x14ac:dyDescent="0.25">
      <c r="A93" s="44" t="s">
        <v>353</v>
      </c>
      <c r="B93" s="99">
        <v>3.4895325179613397</v>
      </c>
      <c r="C93" s="91">
        <v>4.1899645994546457E-4</v>
      </c>
      <c r="D93" s="99">
        <v>3.2749843101013316</v>
      </c>
      <c r="E93" s="92">
        <v>0.9385166331720125</v>
      </c>
      <c r="F93" s="99">
        <v>3.27498431012864</v>
      </c>
      <c r="G93" s="91">
        <v>1.0000000000083384</v>
      </c>
    </row>
    <row r="94" spans="1:7" x14ac:dyDescent="0.25">
      <c r="A94" s="44" t="s">
        <v>354</v>
      </c>
      <c r="B94" s="99">
        <v>8.044632750742549</v>
      </c>
      <c r="C94" s="91">
        <v>9.659381670103171E-4</v>
      </c>
      <c r="D94" s="99">
        <v>6.1375869914107355</v>
      </c>
      <c r="E94" s="92">
        <v>0.76294184974997326</v>
      </c>
      <c r="F94" s="99">
        <v>6.1375869915318999</v>
      </c>
      <c r="G94" s="91">
        <v>1.0000000000197413</v>
      </c>
    </row>
    <row r="95" spans="1:7" x14ac:dyDescent="0.25">
      <c r="A95" s="44" t="s">
        <v>355</v>
      </c>
      <c r="B95" s="99">
        <v>3.0742835443566836</v>
      </c>
      <c r="C95" s="91">
        <v>3.6913652912642578E-4</v>
      </c>
      <c r="D95" s="99">
        <v>3.0742835443566836</v>
      </c>
      <c r="E95" s="92">
        <v>1</v>
      </c>
      <c r="F95" s="99">
        <v>3.0742835443566801</v>
      </c>
      <c r="G95" s="91">
        <v>0.99999999999999889</v>
      </c>
    </row>
    <row r="96" spans="1:7" x14ac:dyDescent="0.25">
      <c r="A96" s="44" t="s">
        <v>356</v>
      </c>
      <c r="B96" s="99">
        <v>8.5627328566133976</v>
      </c>
      <c r="C96" s="91">
        <v>1.028147677636709E-3</v>
      </c>
      <c r="D96" s="99">
        <v>8.5003761705508829</v>
      </c>
      <c r="E96" s="92">
        <v>0.99271766536376838</v>
      </c>
      <c r="F96" s="99">
        <v>5.6920662960247901</v>
      </c>
      <c r="G96" s="91">
        <v>0.66962522385122925</v>
      </c>
    </row>
    <row r="97" spans="1:7" x14ac:dyDescent="0.25">
      <c r="A97" s="44" t="s">
        <v>357</v>
      </c>
      <c r="B97" s="99">
        <v>8.321061784994134</v>
      </c>
      <c r="C97" s="91">
        <v>9.9912965789953896E-4</v>
      </c>
      <c r="D97" s="99">
        <v>8.3177309247549545</v>
      </c>
      <c r="E97" s="92">
        <v>0.99959970730596104</v>
      </c>
      <c r="F97" s="99">
        <v>8.3177309247549491</v>
      </c>
      <c r="G97" s="91">
        <v>0.99999999999999933</v>
      </c>
    </row>
    <row r="98" spans="1:7" x14ac:dyDescent="0.25">
      <c r="A98" s="44" t="s">
        <v>358</v>
      </c>
      <c r="B98" s="99">
        <v>7.5920023510942816</v>
      </c>
      <c r="C98" s="91">
        <v>9.1158975955454619E-4</v>
      </c>
      <c r="D98" s="99">
        <v>6.8077268255219989</v>
      </c>
      <c r="E98" s="92">
        <v>0.89669714400717482</v>
      </c>
      <c r="F98" s="99">
        <v>6.8077268255246697</v>
      </c>
      <c r="G98" s="91">
        <v>1.0000000000003924</v>
      </c>
    </row>
    <row r="99" spans="1:7" x14ac:dyDescent="0.25">
      <c r="A99" s="44" t="s">
        <v>360</v>
      </c>
      <c r="B99" s="99">
        <v>5.5941940374092232</v>
      </c>
      <c r="C99" s="91">
        <v>6.7170816889016262E-4</v>
      </c>
      <c r="D99" s="99">
        <v>3.8596096701350509</v>
      </c>
      <c r="E99" s="92">
        <v>0.68993131885044678</v>
      </c>
      <c r="F99" s="99">
        <v>3.8596096702057197</v>
      </c>
      <c r="G99" s="91">
        <v>1.0000000000183098</v>
      </c>
    </row>
    <row r="100" spans="1:7" x14ac:dyDescent="0.25">
      <c r="A100" s="44" t="s">
        <v>361</v>
      </c>
      <c r="B100" s="99">
        <v>8.2637193323579972</v>
      </c>
      <c r="C100" s="91">
        <v>9.9224441337596365E-4</v>
      </c>
      <c r="D100" s="99">
        <v>8.2637193323579972</v>
      </c>
      <c r="E100" s="92">
        <v>1</v>
      </c>
      <c r="F100" s="99">
        <v>2.9311207146066698</v>
      </c>
      <c r="G100" s="91">
        <v>0.3546975153342114</v>
      </c>
    </row>
    <row r="101" spans="1:7" x14ac:dyDescent="0.25">
      <c r="A101" s="44" t="s">
        <v>359</v>
      </c>
      <c r="B101" s="99">
        <v>2.3949302943978177</v>
      </c>
      <c r="C101" s="91">
        <v>2.8756497038035401E-4</v>
      </c>
      <c r="D101" s="99">
        <v>1.2337067874883949</v>
      </c>
      <c r="E101" s="92">
        <v>0.51513264931938185</v>
      </c>
      <c r="F101" s="99">
        <v>1.2337067874970902</v>
      </c>
      <c r="G101" s="91">
        <v>1.0000000000070481</v>
      </c>
    </row>
    <row r="102" spans="1:7" x14ac:dyDescent="0.25">
      <c r="A102" s="44" t="s">
        <v>362</v>
      </c>
      <c r="B102" s="99">
        <v>2.0423598318178571</v>
      </c>
      <c r="C102" s="91">
        <v>2.4523099729313862E-4</v>
      </c>
      <c r="D102" s="99">
        <v>2.0302566328067817</v>
      </c>
      <c r="E102" s="92">
        <v>0.99407391448729066</v>
      </c>
      <c r="F102" s="99">
        <v>2.0302566328067799</v>
      </c>
      <c r="G102" s="91">
        <v>0.99999999999999911</v>
      </c>
    </row>
    <row r="103" spans="1:7" x14ac:dyDescent="0.25">
      <c r="A103" s="44" t="s">
        <v>363</v>
      </c>
      <c r="B103" s="99">
        <v>1.2322612534775992</v>
      </c>
      <c r="C103" s="91">
        <v>1.4796053634047121E-4</v>
      </c>
      <c r="D103" s="99">
        <v>1.2322612534775992</v>
      </c>
      <c r="E103" s="92">
        <v>1</v>
      </c>
      <c r="F103" s="99">
        <v>1.2322612534775899</v>
      </c>
      <c r="G103" s="91">
        <v>0.99999999999999245</v>
      </c>
    </row>
    <row r="104" spans="1:7" x14ac:dyDescent="0.25">
      <c r="A104" s="44" t="s">
        <v>364</v>
      </c>
      <c r="B104" s="99">
        <v>9.8914941682959974</v>
      </c>
      <c r="C104" s="91">
        <v>1.187695205232974E-3</v>
      </c>
      <c r="D104" s="99">
        <v>9.8173539675897299</v>
      </c>
      <c r="E104" s="92">
        <v>0.99250465102189511</v>
      </c>
      <c r="F104" s="99">
        <v>6.9162141582515</v>
      </c>
      <c r="G104" s="91">
        <v>0.70448862097507803</v>
      </c>
    </row>
    <row r="105" spans="1:7" x14ac:dyDescent="0.25">
      <c r="A105" s="44" t="s">
        <v>365</v>
      </c>
      <c r="B105" s="99">
        <v>2.0434229766805703</v>
      </c>
      <c r="C105" s="91">
        <v>2.4535865162264928E-4</v>
      </c>
      <c r="D105" s="99">
        <v>2.0102727645095659</v>
      </c>
      <c r="E105" s="92">
        <v>0.98377711685279423</v>
      </c>
      <c r="F105" s="99">
        <v>2.0102727645095597</v>
      </c>
      <c r="G105" s="91">
        <v>0.99999999999999689</v>
      </c>
    </row>
    <row r="106" spans="1:7" x14ac:dyDescent="0.25">
      <c r="A106" s="44" t="s">
        <v>366</v>
      </c>
      <c r="B106" s="99">
        <v>8.689491748010596</v>
      </c>
      <c r="C106" s="91">
        <v>1.0433679188835412E-3</v>
      </c>
      <c r="D106" s="99">
        <v>8.6700887926108532</v>
      </c>
      <c r="E106" s="92">
        <v>0.99776707821787336</v>
      </c>
      <c r="F106" s="99">
        <v>8.6700887926101888</v>
      </c>
      <c r="G106" s="91">
        <v>0.99999999999992339</v>
      </c>
    </row>
    <row r="107" spans="1:7" x14ac:dyDescent="0.25">
      <c r="A107" s="44" t="s">
        <v>367</v>
      </c>
      <c r="B107" s="99">
        <v>7.4771764414837936</v>
      </c>
      <c r="C107" s="91">
        <v>8.9780233978150443E-4</v>
      </c>
      <c r="D107" s="99">
        <v>7.4615237728813071</v>
      </c>
      <c r="E107" s="92">
        <v>0.99790660702940692</v>
      </c>
      <c r="F107" s="99">
        <v>7.4615237728808195</v>
      </c>
      <c r="G107" s="91">
        <v>0.99999999999993461</v>
      </c>
    </row>
    <row r="108" spans="1:7" x14ac:dyDescent="0.25">
      <c r="A108" s="43" t="s">
        <v>598</v>
      </c>
      <c r="B108" s="99">
        <v>119.11415088755163</v>
      </c>
      <c r="C108" s="91">
        <v>1.4302319091283785E-2</v>
      </c>
      <c r="D108" s="99">
        <v>109.62818229744484</v>
      </c>
      <c r="E108" s="92">
        <v>0.92036237072233407</v>
      </c>
      <c r="F108" s="99">
        <v>98.572535733940683</v>
      </c>
      <c r="G108" s="91">
        <v>0.89915324388479045</v>
      </c>
    </row>
    <row r="109" spans="1:7" x14ac:dyDescent="0.25">
      <c r="A109" s="44" t="s">
        <v>598</v>
      </c>
      <c r="B109" s="99">
        <v>34.929000529444941</v>
      </c>
      <c r="C109" s="91">
        <v>4.1940080787156112E-3</v>
      </c>
      <c r="D109" s="99">
        <v>30.329569119108083</v>
      </c>
      <c r="E109" s="92">
        <v>0.86832055482207215</v>
      </c>
      <c r="F109" s="99">
        <v>30.125230331323298</v>
      </c>
      <c r="G109" s="91">
        <v>0.99326272038411356</v>
      </c>
    </row>
    <row r="110" spans="1:7" x14ac:dyDescent="0.25">
      <c r="A110" s="44" t="s">
        <v>599</v>
      </c>
      <c r="B110" s="99">
        <v>5.5937494730703765</v>
      </c>
      <c r="C110" s="91">
        <v>6.7165478899379092E-4</v>
      </c>
      <c r="D110" s="99">
        <v>5.183316818303366</v>
      </c>
      <c r="E110" s="92">
        <v>0.92662655759916857</v>
      </c>
      <c r="F110" s="99">
        <v>5.1833168183033607</v>
      </c>
      <c r="G110" s="91">
        <v>0.999999999999999</v>
      </c>
    </row>
    <row r="111" spans="1:7" x14ac:dyDescent="0.25">
      <c r="A111" s="44" t="s">
        <v>600</v>
      </c>
      <c r="B111" s="99">
        <v>8.2598399698928748</v>
      </c>
      <c r="C111" s="91">
        <v>9.9177860910809536E-4</v>
      </c>
      <c r="D111" s="99">
        <v>8.2415720692095444</v>
      </c>
      <c r="E111" s="92">
        <v>0.99778834689898144</v>
      </c>
      <c r="F111" s="99">
        <v>8.2415720692440591</v>
      </c>
      <c r="G111" s="91">
        <v>1.0000000000041878</v>
      </c>
    </row>
    <row r="112" spans="1:7" x14ac:dyDescent="0.25">
      <c r="A112" s="44" t="s">
        <v>601</v>
      </c>
      <c r="B112" s="99">
        <v>36.854810746195582</v>
      </c>
      <c r="C112" s="91">
        <v>4.4252446868262981E-3</v>
      </c>
      <c r="D112" s="99">
        <v>34.894373912824939</v>
      </c>
      <c r="E112" s="92">
        <v>0.94680648757440677</v>
      </c>
      <c r="F112" s="99">
        <v>24.142770971120498</v>
      </c>
      <c r="G112" s="91">
        <v>0.69188147726723248</v>
      </c>
    </row>
    <row r="113" spans="1:7" x14ac:dyDescent="0.25">
      <c r="A113" s="44" t="s">
        <v>602</v>
      </c>
      <c r="B113" s="99">
        <v>3.6846675557204809</v>
      </c>
      <c r="C113" s="91">
        <v>4.4242678753564021E-4</v>
      </c>
      <c r="D113" s="99">
        <v>2.4895479093985515</v>
      </c>
      <c r="E113" s="92">
        <v>0.67565061752545497</v>
      </c>
      <c r="F113" s="99">
        <v>2.4895479093985502</v>
      </c>
      <c r="G113" s="91">
        <v>0.99999999999999944</v>
      </c>
    </row>
    <row r="114" spans="1:7" x14ac:dyDescent="0.25">
      <c r="A114" s="44" t="s">
        <v>603</v>
      </c>
      <c r="B114" s="99">
        <v>9.5357968770841879</v>
      </c>
      <c r="C114" s="91">
        <v>1.1449857864031391E-3</v>
      </c>
      <c r="D114" s="99">
        <v>8.949456524553316</v>
      </c>
      <c r="E114" s="92">
        <v>0.93851165664613434</v>
      </c>
      <c r="F114" s="99">
        <v>8.9494565245735398</v>
      </c>
      <c r="G114" s="91">
        <v>1.0000000000022597</v>
      </c>
    </row>
    <row r="115" spans="1:7" x14ac:dyDescent="0.25">
      <c r="A115" s="44" t="s">
        <v>597</v>
      </c>
      <c r="B115" s="99">
        <v>15.757396021956218</v>
      </c>
      <c r="C115" s="91">
        <v>1.8920279771502469E-3</v>
      </c>
      <c r="D115" s="99">
        <v>15.041456229860078</v>
      </c>
      <c r="E115" s="92">
        <v>0.95456484110074047</v>
      </c>
      <c r="F115" s="99">
        <v>14.9417513957608</v>
      </c>
      <c r="G115" s="91">
        <v>0.99337133103500008</v>
      </c>
    </row>
    <row r="116" spans="1:7" x14ac:dyDescent="0.25">
      <c r="A116" s="44" t="s">
        <v>596</v>
      </c>
      <c r="B116" s="99">
        <v>4.498889714186963</v>
      </c>
      <c r="C116" s="91">
        <v>5.401923765509625E-4</v>
      </c>
      <c r="D116" s="99">
        <v>4.498889714186963</v>
      </c>
      <c r="E116" s="92">
        <v>1</v>
      </c>
      <c r="F116" s="99">
        <v>4.4988897142165793</v>
      </c>
      <c r="G116" s="91">
        <v>1.000000000006583</v>
      </c>
    </row>
    <row r="117" spans="1:7" x14ac:dyDescent="0.25">
      <c r="A117" s="43" t="s">
        <v>416</v>
      </c>
      <c r="B117" s="99">
        <v>207.69952724498916</v>
      </c>
      <c r="C117" s="91">
        <v>2.4938975693752561E-2</v>
      </c>
      <c r="D117" s="99">
        <v>184.12096146506667</v>
      </c>
      <c r="E117" s="92">
        <v>0.88647751830407051</v>
      </c>
      <c r="F117" s="99">
        <v>164.14412646185596</v>
      </c>
      <c r="G117" s="91">
        <v>0.89150157133520658</v>
      </c>
    </row>
    <row r="118" spans="1:7" x14ac:dyDescent="0.25">
      <c r="A118" s="44" t="s">
        <v>393</v>
      </c>
      <c r="B118" s="99">
        <v>1.5593318047406088</v>
      </c>
      <c r="C118" s="91">
        <v>1.872326744925682E-4</v>
      </c>
      <c r="D118" s="99">
        <v>1.5479066245304369</v>
      </c>
      <c r="E118" s="92">
        <v>0.99267302816793856</v>
      </c>
      <c r="F118" s="99">
        <v>1.54790662453043</v>
      </c>
      <c r="G118" s="91">
        <v>0.99999999999999556</v>
      </c>
    </row>
    <row r="119" spans="1:7" x14ac:dyDescent="0.25">
      <c r="A119" s="44" t="s">
        <v>394</v>
      </c>
      <c r="B119" s="99">
        <v>4.2824572825876261</v>
      </c>
      <c r="C119" s="91">
        <v>5.1420482028354279E-4</v>
      </c>
      <c r="D119" s="99">
        <v>4.2824572825876261</v>
      </c>
      <c r="E119" s="92">
        <v>1</v>
      </c>
      <c r="F119" s="99">
        <v>4.2824572825876199</v>
      </c>
      <c r="G119" s="91">
        <v>0.99999999999999856</v>
      </c>
    </row>
    <row r="120" spans="1:7" x14ac:dyDescent="0.25">
      <c r="A120" s="44" t="s">
        <v>395</v>
      </c>
      <c r="B120" s="99">
        <v>8.9612908321035665</v>
      </c>
      <c r="C120" s="91">
        <v>1.0760034806572734E-3</v>
      </c>
      <c r="D120" s="99">
        <v>6.3078694533223558</v>
      </c>
      <c r="E120" s="92">
        <v>0.70390187881466748</v>
      </c>
      <c r="F120" s="99">
        <v>3.2000901339560701</v>
      </c>
      <c r="G120" s="91">
        <v>0.50731711517437672</v>
      </c>
    </row>
    <row r="121" spans="1:7" x14ac:dyDescent="0.25">
      <c r="A121" s="44" t="s">
        <v>396</v>
      </c>
      <c r="B121" s="99">
        <v>9.3415055548912722</v>
      </c>
      <c r="C121" s="91">
        <v>1.1216567657455197E-3</v>
      </c>
      <c r="D121" s="99">
        <v>9.3415055548912722</v>
      </c>
      <c r="E121" s="92">
        <v>1</v>
      </c>
      <c r="F121" s="99">
        <v>8.9117894478470401</v>
      </c>
      <c r="G121" s="91">
        <v>0.95399926655085809</v>
      </c>
    </row>
    <row r="122" spans="1:7" x14ac:dyDescent="0.25">
      <c r="A122" s="44" t="s">
        <v>398</v>
      </c>
      <c r="B122" s="99">
        <v>7.2881943858294562</v>
      </c>
      <c r="C122" s="91">
        <v>8.7511081537105292E-4</v>
      </c>
      <c r="D122" s="99">
        <v>6.8988642612162909</v>
      </c>
      <c r="E122" s="92">
        <v>0.94658071615513639</v>
      </c>
      <c r="F122" s="99">
        <v>6.89886426121629</v>
      </c>
      <c r="G122" s="91">
        <v>0.99999999999999989</v>
      </c>
    </row>
    <row r="123" spans="1:7" x14ac:dyDescent="0.25">
      <c r="A123" s="44" t="s">
        <v>397</v>
      </c>
      <c r="B123" s="99">
        <v>4.3768677789906789</v>
      </c>
      <c r="C123" s="91">
        <v>5.2554091288934649E-4</v>
      </c>
      <c r="D123" s="99">
        <v>4.3768677789906789</v>
      </c>
      <c r="E123" s="92">
        <v>1</v>
      </c>
      <c r="F123" s="99">
        <v>4.37686777899067</v>
      </c>
      <c r="G123" s="91">
        <v>0.999999999999998</v>
      </c>
    </row>
    <row r="124" spans="1:7" x14ac:dyDescent="0.25">
      <c r="A124" s="44" t="s">
        <v>399</v>
      </c>
      <c r="B124" s="99">
        <v>7.8445497386529368</v>
      </c>
      <c r="C124" s="91">
        <v>9.4191372438676732E-4</v>
      </c>
      <c r="D124" s="99">
        <v>7.8445497386529368</v>
      </c>
      <c r="E124" s="92">
        <v>1</v>
      </c>
      <c r="F124" s="99">
        <v>7.8445497386497998</v>
      </c>
      <c r="G124" s="91">
        <v>0.9999999999996001</v>
      </c>
    </row>
    <row r="125" spans="1:7" x14ac:dyDescent="0.25">
      <c r="A125" s="44" t="s">
        <v>400</v>
      </c>
      <c r="B125" s="99">
        <v>2.1242235928861541</v>
      </c>
      <c r="C125" s="91">
        <v>2.550605735784678E-4</v>
      </c>
      <c r="D125" s="99">
        <v>2.1242235928861541</v>
      </c>
      <c r="E125" s="92">
        <v>1</v>
      </c>
      <c r="F125" s="99">
        <v>2.1242235928861501</v>
      </c>
      <c r="G125" s="91">
        <v>0.99999999999999811</v>
      </c>
    </row>
    <row r="126" spans="1:7" x14ac:dyDescent="0.25">
      <c r="A126" s="44" t="s">
        <v>401</v>
      </c>
      <c r="B126" s="99">
        <v>2.8540308229407927</v>
      </c>
      <c r="C126" s="91">
        <v>3.4269026158439758E-4</v>
      </c>
      <c r="D126" s="99">
        <v>2.8540308229407927</v>
      </c>
      <c r="E126" s="92">
        <v>1</v>
      </c>
      <c r="F126" s="99">
        <v>2.85403082294079</v>
      </c>
      <c r="G126" s="91">
        <v>0.99999999999999911</v>
      </c>
    </row>
    <row r="127" spans="1:7" x14ac:dyDescent="0.25">
      <c r="A127" s="44" t="s">
        <v>402</v>
      </c>
      <c r="B127" s="99">
        <v>1.5919870800728602</v>
      </c>
      <c r="C127" s="91">
        <v>1.9115367098488672E-4</v>
      </c>
      <c r="D127" s="99">
        <v>1.5780101618504285</v>
      </c>
      <c r="E127" s="92">
        <v>0.99122045750409482</v>
      </c>
      <c r="F127" s="99">
        <v>1.5780101618504201</v>
      </c>
      <c r="G127" s="91">
        <v>0.99999999999999467</v>
      </c>
    </row>
    <row r="128" spans="1:7" x14ac:dyDescent="0.25">
      <c r="A128" s="44" t="s">
        <v>403</v>
      </c>
      <c r="B128" s="99">
        <v>4.7530954634427669</v>
      </c>
      <c r="C128" s="91">
        <v>5.7071546481213525E-4</v>
      </c>
      <c r="D128" s="99">
        <v>4.649444076744718</v>
      </c>
      <c r="E128" s="92">
        <v>0.97819286662865135</v>
      </c>
      <c r="F128" s="99">
        <v>4.6494440767447101</v>
      </c>
      <c r="G128" s="91">
        <v>0.99999999999999833</v>
      </c>
    </row>
    <row r="129" spans="1:7" x14ac:dyDescent="0.25">
      <c r="A129" s="44" t="s">
        <v>404</v>
      </c>
      <c r="B129" s="99">
        <v>5.2811057731691653</v>
      </c>
      <c r="C129" s="91">
        <v>6.3411491716035956E-4</v>
      </c>
      <c r="D129" s="99">
        <v>5.2609754603873826</v>
      </c>
      <c r="E129" s="92">
        <v>0.99618823904568332</v>
      </c>
      <c r="F129" s="99">
        <v>5.26097546038738</v>
      </c>
      <c r="G129" s="91">
        <v>0.99999999999999944</v>
      </c>
    </row>
    <row r="130" spans="1:7" x14ac:dyDescent="0.25">
      <c r="A130" s="44" t="s">
        <v>405</v>
      </c>
      <c r="B130" s="99">
        <v>3.1798497056728339</v>
      </c>
      <c r="C130" s="91">
        <v>3.8181210892223753E-4</v>
      </c>
      <c r="D130" s="99">
        <v>3.1798497056728339</v>
      </c>
      <c r="E130" s="92">
        <v>1</v>
      </c>
      <c r="F130" s="99">
        <v>3.1798497056728303</v>
      </c>
      <c r="G130" s="91">
        <v>0.99999999999999889</v>
      </c>
    </row>
    <row r="131" spans="1:7" x14ac:dyDescent="0.25">
      <c r="A131" s="44" t="s">
        <v>406</v>
      </c>
      <c r="B131" s="99">
        <v>6.3376169928184041</v>
      </c>
      <c r="C131" s="91">
        <v>7.6097272938797456E-4</v>
      </c>
      <c r="D131" s="99">
        <v>5.5451884009289589</v>
      </c>
      <c r="E131" s="92">
        <v>0.87496426609758826</v>
      </c>
      <c r="F131" s="99">
        <v>5.54518840092895</v>
      </c>
      <c r="G131" s="91">
        <v>0.99999999999999845</v>
      </c>
    </row>
    <row r="132" spans="1:7" x14ac:dyDescent="0.25">
      <c r="A132" s="44" t="s">
        <v>407</v>
      </c>
      <c r="B132" s="99">
        <v>0.62668884944620795</v>
      </c>
      <c r="C132" s="91">
        <v>7.5248019055189225E-5</v>
      </c>
      <c r="D132" s="99">
        <v>0.62227686113846326</v>
      </c>
      <c r="E132" s="92">
        <v>0.99295984233380974</v>
      </c>
      <c r="F132" s="99">
        <v>0.62227686113846303</v>
      </c>
      <c r="G132" s="91">
        <v>0.99999999999999967</v>
      </c>
    </row>
    <row r="133" spans="1:7" x14ac:dyDescent="0.25">
      <c r="A133" s="44" t="s">
        <v>408</v>
      </c>
      <c r="B133" s="99">
        <v>6.3671080388764612</v>
      </c>
      <c r="C133" s="91">
        <v>7.6451378935368981E-4</v>
      </c>
      <c r="D133" s="99">
        <v>6.3671080388764612</v>
      </c>
      <c r="E133" s="92">
        <v>1</v>
      </c>
      <c r="F133" s="99">
        <v>6.3671080388764603</v>
      </c>
      <c r="G133" s="91">
        <v>0.99999999999999989</v>
      </c>
    </row>
    <row r="134" spans="1:7" x14ac:dyDescent="0.25">
      <c r="A134" s="44" t="s">
        <v>409</v>
      </c>
      <c r="B134" s="99">
        <v>2.8041008503341338</v>
      </c>
      <c r="C134" s="91">
        <v>3.3669505114870683E-4</v>
      </c>
      <c r="D134" s="99">
        <v>2.8041008503341338</v>
      </c>
      <c r="E134" s="92">
        <v>1</v>
      </c>
      <c r="F134" s="99">
        <v>2.8041008503341298</v>
      </c>
      <c r="G134" s="91">
        <v>0.99999999999999856</v>
      </c>
    </row>
    <row r="135" spans="1:7" x14ac:dyDescent="0.25">
      <c r="A135" s="44" t="s">
        <v>410</v>
      </c>
      <c r="B135" s="99">
        <v>5.9971860420315295</v>
      </c>
      <c r="C135" s="91">
        <v>7.2009637632309404E-4</v>
      </c>
      <c r="D135" s="99">
        <v>5.9919277186939714</v>
      </c>
      <c r="E135" s="92">
        <v>0.99912320156474976</v>
      </c>
      <c r="F135" s="99">
        <v>5.9919277186939697</v>
      </c>
      <c r="G135" s="91">
        <v>0.99999999999999967</v>
      </c>
    </row>
    <row r="136" spans="1:7" x14ac:dyDescent="0.25">
      <c r="A136" s="44" t="s">
        <v>411</v>
      </c>
      <c r="B136" s="99">
        <v>5.022324644042242</v>
      </c>
      <c r="C136" s="91">
        <v>6.0304245216776583E-4</v>
      </c>
      <c r="D136" s="99">
        <v>4.9894127139637439</v>
      </c>
      <c r="E136" s="92">
        <v>0.99344687322880654</v>
      </c>
      <c r="F136" s="99">
        <v>4.9894127139637403</v>
      </c>
      <c r="G136" s="91">
        <v>0.99999999999999933</v>
      </c>
    </row>
    <row r="137" spans="1:7" x14ac:dyDescent="0.25">
      <c r="A137" s="44" t="s">
        <v>693</v>
      </c>
      <c r="B137" s="99">
        <v>5.4878129439055199</v>
      </c>
      <c r="C137" s="91">
        <v>6.5893473825045634E-4</v>
      </c>
      <c r="D137" s="99">
        <v>3.4600220528373713</v>
      </c>
      <c r="E137" s="92">
        <v>0.63049198072246471</v>
      </c>
      <c r="F137" s="99">
        <v>3.4600220528451602</v>
      </c>
      <c r="G137" s="91">
        <v>1.0000000000022511</v>
      </c>
    </row>
    <row r="138" spans="1:7" x14ac:dyDescent="0.25">
      <c r="A138" s="44" t="s">
        <v>412</v>
      </c>
      <c r="B138" s="99">
        <v>6.7350454537378015</v>
      </c>
      <c r="C138" s="91">
        <v>8.0869290891049902E-4</v>
      </c>
      <c r="D138" s="99">
        <v>5.4289687002694755</v>
      </c>
      <c r="E138" s="92">
        <v>0.8060775146300635</v>
      </c>
      <c r="F138" s="99">
        <v>4.5743530729889299</v>
      </c>
      <c r="G138" s="91">
        <v>0.84258232558273449</v>
      </c>
    </row>
    <row r="139" spans="1:7" x14ac:dyDescent="0.25">
      <c r="A139" s="44" t="s">
        <v>413</v>
      </c>
      <c r="B139" s="99">
        <v>8.4825662951080147</v>
      </c>
      <c r="C139" s="91">
        <v>1.0185218881351456E-3</v>
      </c>
      <c r="D139" s="99">
        <v>7.500447136896458</v>
      </c>
      <c r="E139" s="92">
        <v>0.8842191002058003</v>
      </c>
      <c r="F139" s="99">
        <v>7.5004471368964492</v>
      </c>
      <c r="G139" s="91">
        <v>0.99999999999999878</v>
      </c>
    </row>
    <row r="140" spans="1:7" x14ac:dyDescent="0.25">
      <c r="A140" s="44" t="s">
        <v>414</v>
      </c>
      <c r="B140" s="99">
        <v>12.778556617401808</v>
      </c>
      <c r="C140" s="91">
        <v>1.5343516526483236E-3</v>
      </c>
      <c r="D140" s="99">
        <v>12.340938310315368</v>
      </c>
      <c r="E140" s="92">
        <v>0.96575369815316292</v>
      </c>
      <c r="F140" s="99">
        <v>5.28507295806084</v>
      </c>
      <c r="G140" s="91">
        <v>0.42825535831770817</v>
      </c>
    </row>
    <row r="141" spans="1:7" x14ac:dyDescent="0.25">
      <c r="A141" s="44" t="s">
        <v>415</v>
      </c>
      <c r="B141" s="99">
        <v>0.73595001418695727</v>
      </c>
      <c r="C141" s="91">
        <v>8.8367266690869058E-5</v>
      </c>
      <c r="D141" s="99">
        <v>0.73595001418695727</v>
      </c>
      <c r="E141" s="92">
        <v>1</v>
      </c>
      <c r="F141" s="99">
        <v>0.73595001418695705</v>
      </c>
      <c r="G141" s="91">
        <v>0.99999999999999967</v>
      </c>
    </row>
    <row r="142" spans="1:7" x14ac:dyDescent="0.25">
      <c r="A142" s="44" t="s">
        <v>416</v>
      </c>
      <c r="B142" s="99">
        <v>29.20355629650971</v>
      </c>
      <c r="C142" s="91">
        <v>3.5065403870213237E-3</v>
      </c>
      <c r="D142" s="99">
        <v>19.292958665999649</v>
      </c>
      <c r="E142" s="92">
        <v>0.66063730287209799</v>
      </c>
      <c r="F142" s="99">
        <v>19.272517980679801</v>
      </c>
      <c r="G142" s="91">
        <v>0.99894051059385358</v>
      </c>
    </row>
    <row r="143" spans="1:7" x14ac:dyDescent="0.25">
      <c r="A143" s="44" t="s">
        <v>417</v>
      </c>
      <c r="B143" s="99">
        <v>3.9464471995701453</v>
      </c>
      <c r="C143" s="91">
        <v>4.7385929131493558E-4</v>
      </c>
      <c r="D143" s="99">
        <v>3.9464471995701453</v>
      </c>
      <c r="E143" s="92">
        <v>1</v>
      </c>
      <c r="F143" s="99">
        <v>3.94644719957014</v>
      </c>
      <c r="G143" s="91">
        <v>0.99999999999999867</v>
      </c>
    </row>
    <row r="144" spans="1:7" x14ac:dyDescent="0.25">
      <c r="A144" s="44" t="s">
        <v>418</v>
      </c>
      <c r="B144" s="99">
        <v>8.7229180209785824</v>
      </c>
      <c r="C144" s="91">
        <v>1.0473814908937369E-3</v>
      </c>
      <c r="D144" s="99">
        <v>8.2026168201862788</v>
      </c>
      <c r="E144" s="92">
        <v>0.94035239130518233</v>
      </c>
      <c r="F144" s="99">
        <v>8.2026168201862699</v>
      </c>
      <c r="G144" s="91">
        <v>0.99999999999999889</v>
      </c>
    </row>
    <row r="145" spans="1:7" x14ac:dyDescent="0.25">
      <c r="A145" s="44" t="s">
        <v>419</v>
      </c>
      <c r="B145" s="99">
        <v>0.19487574025963025</v>
      </c>
      <c r="C145" s="91">
        <v>2.3399193123364252E-5</v>
      </c>
      <c r="D145" s="99">
        <v>0.19487574025963025</v>
      </c>
      <c r="E145" s="92">
        <v>1</v>
      </c>
      <c r="F145" s="99">
        <v>0.19487574025963</v>
      </c>
      <c r="G145" s="91">
        <v>0.99999999999999867</v>
      </c>
    </row>
    <row r="146" spans="1:7" x14ac:dyDescent="0.25">
      <c r="A146" s="44" t="s">
        <v>428</v>
      </c>
      <c r="B146" s="99">
        <v>3.7205942029088956</v>
      </c>
      <c r="C146" s="91">
        <v>4.4674058541893083E-4</v>
      </c>
      <c r="D146" s="99">
        <v>3.5043641042286899</v>
      </c>
      <c r="E146" s="92">
        <v>0.94188291254360679</v>
      </c>
      <c r="F146" s="99">
        <v>3.5043641042286797</v>
      </c>
      <c r="G146" s="91">
        <v>0.99999999999999711</v>
      </c>
    </row>
    <row r="147" spans="1:7" x14ac:dyDescent="0.25">
      <c r="A147" s="44" t="s">
        <v>420</v>
      </c>
      <c r="B147" s="99">
        <v>3.1336881495509381</v>
      </c>
      <c r="C147" s="91">
        <v>3.7626938120696523E-4</v>
      </c>
      <c r="D147" s="99">
        <v>3.1336881495509381</v>
      </c>
      <c r="E147" s="92">
        <v>1</v>
      </c>
      <c r="F147" s="99">
        <v>3.1336881495509301</v>
      </c>
      <c r="G147" s="91">
        <v>0.99999999999999745</v>
      </c>
    </row>
    <row r="148" spans="1:7" x14ac:dyDescent="0.25">
      <c r="A148" s="44" t="s">
        <v>421</v>
      </c>
      <c r="B148" s="99">
        <v>1.4993813199624768</v>
      </c>
      <c r="C148" s="91">
        <v>1.8003427735347897E-4</v>
      </c>
      <c r="D148" s="99">
        <v>1.4993813199624768</v>
      </c>
      <c r="E148" s="92">
        <v>1</v>
      </c>
      <c r="F148" s="99">
        <v>1.4993813199624699</v>
      </c>
      <c r="G148" s="91">
        <v>0.99999999999999545</v>
      </c>
    </row>
    <row r="149" spans="1:7" x14ac:dyDescent="0.25">
      <c r="A149" s="44" t="s">
        <v>422</v>
      </c>
      <c r="B149" s="99">
        <v>9.4854336442606968</v>
      </c>
      <c r="C149" s="91">
        <v>1.1389385533838634E-3</v>
      </c>
      <c r="D149" s="99">
        <v>7.8573009931814948</v>
      </c>
      <c r="E149" s="92">
        <v>0.82835443142187515</v>
      </c>
      <c r="F149" s="99">
        <v>4.3548487607525006</v>
      </c>
      <c r="G149" s="91">
        <v>0.5542423237357974</v>
      </c>
    </row>
    <row r="150" spans="1:7" x14ac:dyDescent="0.25">
      <c r="A150" s="44" t="s">
        <v>423</v>
      </c>
      <c r="B150" s="99">
        <v>4.4281761235043158</v>
      </c>
      <c r="C150" s="91">
        <v>5.3170162771467666E-4</v>
      </c>
      <c r="D150" s="99">
        <v>4.4281761235043158</v>
      </c>
      <c r="E150" s="92">
        <v>1</v>
      </c>
      <c r="F150" s="99">
        <v>0.49073554920578405</v>
      </c>
      <c r="G150" s="91">
        <v>0.11082114521168407</v>
      </c>
    </row>
    <row r="151" spans="1:7" x14ac:dyDescent="0.25">
      <c r="A151" s="44" t="s">
        <v>424</v>
      </c>
      <c r="B151" s="99">
        <v>5.6406120794939918</v>
      </c>
      <c r="C151" s="91">
        <v>6.7728169348436256E-4</v>
      </c>
      <c r="D151" s="99">
        <v>5.6187332833266899</v>
      </c>
      <c r="E151" s="92">
        <v>0.99612120176694285</v>
      </c>
      <c r="F151" s="99">
        <v>5.6187332833266899</v>
      </c>
      <c r="G151" s="91">
        <v>1</v>
      </c>
    </row>
    <row r="152" spans="1:7" x14ac:dyDescent="0.25">
      <c r="A152" s="44" t="s">
        <v>425</v>
      </c>
      <c r="B152" s="99">
        <v>3.6645172823013499</v>
      </c>
      <c r="C152" s="91">
        <v>4.400072963327092E-4</v>
      </c>
      <c r="D152" s="99">
        <v>3.6645172823013499</v>
      </c>
      <c r="E152" s="92">
        <v>1</v>
      </c>
      <c r="F152" s="99">
        <v>3.6645172823024601</v>
      </c>
      <c r="G152" s="91">
        <v>1.0000000000003029</v>
      </c>
    </row>
    <row r="153" spans="1:7" x14ac:dyDescent="0.25">
      <c r="A153" s="44" t="s">
        <v>426</v>
      </c>
      <c r="B153" s="99">
        <v>0.52195759678389275</v>
      </c>
      <c r="C153" s="91">
        <v>6.2672688725039184E-5</v>
      </c>
      <c r="D153" s="99">
        <v>0.52195759678389275</v>
      </c>
      <c r="E153" s="92">
        <v>1</v>
      </c>
      <c r="F153" s="99">
        <v>0.52195759678389198</v>
      </c>
      <c r="G153" s="91">
        <v>0.99999999999999856</v>
      </c>
    </row>
    <row r="154" spans="1:7" x14ac:dyDescent="0.25">
      <c r="A154" s="44" t="s">
        <v>427</v>
      </c>
      <c r="B154" s="99">
        <v>8.723923031034726</v>
      </c>
      <c r="C154" s="91">
        <v>1.0475021648389047E-3</v>
      </c>
      <c r="D154" s="99">
        <v>6.2230488730958262</v>
      </c>
      <c r="E154" s="92">
        <v>0.71333147380573847</v>
      </c>
      <c r="F154" s="99">
        <v>5.1545237678724698</v>
      </c>
      <c r="G154" s="91">
        <v>0.82829556267139048</v>
      </c>
    </row>
    <row r="155" spans="1:7" x14ac:dyDescent="0.25">
      <c r="A155" s="43" t="s">
        <v>611</v>
      </c>
      <c r="B155" s="99">
        <v>77.059703615441919</v>
      </c>
      <c r="C155" s="91">
        <v>9.2527416933716033E-3</v>
      </c>
      <c r="D155" s="99">
        <v>68.006285428875032</v>
      </c>
      <c r="E155" s="92">
        <v>0.88251423556276587</v>
      </c>
      <c r="F155" s="99">
        <v>49.766563790898196</v>
      </c>
      <c r="G155" s="91">
        <v>0.73179359050490989</v>
      </c>
    </row>
    <row r="156" spans="1:7" x14ac:dyDescent="0.25">
      <c r="A156" s="44" t="s">
        <v>604</v>
      </c>
      <c r="B156" s="99">
        <v>9.3183269671009867</v>
      </c>
      <c r="C156" s="91">
        <v>1.1188736576413032E-3</v>
      </c>
      <c r="D156" s="99">
        <v>8.1569015119068009</v>
      </c>
      <c r="E156" s="92">
        <v>0.87536116093643412</v>
      </c>
      <c r="F156" s="99">
        <v>5.7926959285449904</v>
      </c>
      <c r="G156" s="91">
        <v>0.71015886609508161</v>
      </c>
    </row>
    <row r="157" spans="1:7" x14ac:dyDescent="0.25">
      <c r="A157" s="44" t="s">
        <v>605</v>
      </c>
      <c r="B157" s="99">
        <v>8.4164591154121506</v>
      </c>
      <c r="C157" s="91">
        <v>1.0105842420100629E-3</v>
      </c>
      <c r="D157" s="99">
        <v>7.7096885421121275</v>
      </c>
      <c r="E157" s="92">
        <v>0.91602518783632059</v>
      </c>
      <c r="F157" s="99">
        <v>3.0062871157884903</v>
      </c>
      <c r="G157" s="91">
        <v>0.38993625998864218</v>
      </c>
    </row>
    <row r="158" spans="1:7" x14ac:dyDescent="0.25">
      <c r="A158" s="44" t="s">
        <v>606</v>
      </c>
      <c r="B158" s="99">
        <v>7.5238983108569562</v>
      </c>
      <c r="C158" s="91">
        <v>9.0341234564006185E-4</v>
      </c>
      <c r="D158" s="99">
        <v>7.3786441739769755</v>
      </c>
      <c r="E158" s="92">
        <v>0.98069429823760645</v>
      </c>
      <c r="F158" s="99">
        <v>5.8588878964834805</v>
      </c>
      <c r="G158" s="91">
        <v>0.79403312564476602</v>
      </c>
    </row>
    <row r="159" spans="1:7" x14ac:dyDescent="0.25">
      <c r="A159" s="44" t="s">
        <v>607</v>
      </c>
      <c r="B159" s="99">
        <v>6.4777563140588734</v>
      </c>
      <c r="C159" s="91">
        <v>7.7779959063562995E-4</v>
      </c>
      <c r="D159" s="99">
        <v>6.1334410332427529</v>
      </c>
      <c r="E159" s="92">
        <v>0.94684652152337956</v>
      </c>
      <c r="F159" s="99">
        <v>3.9087053708853201</v>
      </c>
      <c r="G159" s="91">
        <v>0.63727772871711885</v>
      </c>
    </row>
    <row r="160" spans="1:7" x14ac:dyDescent="0.25">
      <c r="A160" s="44" t="s">
        <v>608</v>
      </c>
      <c r="B160" s="99">
        <v>12.537116851279148</v>
      </c>
      <c r="C160" s="91">
        <v>1.505361406311672E-3</v>
      </c>
      <c r="D160" s="99">
        <v>10.924737733184935</v>
      </c>
      <c r="E160" s="92">
        <v>0.87139155379813638</v>
      </c>
      <c r="F160" s="99">
        <v>10.9247377331646</v>
      </c>
      <c r="G160" s="91">
        <v>0.9999999999981386</v>
      </c>
    </row>
    <row r="161" spans="1:7" x14ac:dyDescent="0.25">
      <c r="A161" s="44" t="s">
        <v>609</v>
      </c>
      <c r="B161" s="99">
        <v>15.581532758811907</v>
      </c>
      <c r="C161" s="91">
        <v>1.8709116573244115E-3</v>
      </c>
      <c r="D161" s="99">
        <v>14.866972883634062</v>
      </c>
      <c r="E161" s="92">
        <v>0.95414059154265585</v>
      </c>
      <c r="F161" s="99">
        <v>9.4757420498850404</v>
      </c>
      <c r="G161" s="91">
        <v>0.63736862399985783</v>
      </c>
    </row>
    <row r="162" spans="1:7" x14ac:dyDescent="0.25">
      <c r="A162" s="44" t="s">
        <v>610</v>
      </c>
      <c r="B162" s="99">
        <v>4.1893748053250581</v>
      </c>
      <c r="C162" s="91">
        <v>5.0302818609107634E-4</v>
      </c>
      <c r="D162" s="99">
        <v>3.701062241675841</v>
      </c>
      <c r="E162" s="92">
        <v>0.88344023002464955</v>
      </c>
      <c r="F162" s="99">
        <v>2.34084667984308</v>
      </c>
      <c r="G162" s="91">
        <v>0.6324796847467079</v>
      </c>
    </row>
    <row r="163" spans="1:7" x14ac:dyDescent="0.25">
      <c r="A163" s="44" t="s">
        <v>611</v>
      </c>
      <c r="B163" s="99">
        <v>8.3559431260576442</v>
      </c>
      <c r="C163" s="91">
        <v>1.0033179433929494E-3</v>
      </c>
      <c r="D163" s="99">
        <v>4.6241123667846979</v>
      </c>
      <c r="E163" s="92">
        <v>0.55339203451069519</v>
      </c>
      <c r="F163" s="99">
        <v>4.3181605074320597</v>
      </c>
      <c r="G163" s="91">
        <v>0.9338355482988886</v>
      </c>
    </row>
    <row r="164" spans="1:7" x14ac:dyDescent="0.25">
      <c r="A164" s="44" t="s">
        <v>612</v>
      </c>
      <c r="B164" s="99">
        <v>4.6592953665391939</v>
      </c>
      <c r="C164" s="91">
        <v>5.5945266432443563E-4</v>
      </c>
      <c r="D164" s="99">
        <v>4.5107249423568376</v>
      </c>
      <c r="E164" s="92">
        <v>0.96811311314382065</v>
      </c>
      <c r="F164" s="99">
        <v>4.1405005088711295</v>
      </c>
      <c r="G164" s="91">
        <v>0.91792351823335361</v>
      </c>
    </row>
    <row r="165" spans="1:7" x14ac:dyDescent="0.25">
      <c r="A165" s="82" t="s">
        <v>666</v>
      </c>
      <c r="B165" s="98">
        <v>511.45624328492255</v>
      </c>
      <c r="C165" s="89">
        <v>6.1411766261053949E-2</v>
      </c>
      <c r="D165" s="98">
        <v>429.67168702241162</v>
      </c>
      <c r="E165" s="90">
        <v>0.84009471516618028</v>
      </c>
      <c r="F165" s="98">
        <v>219.89970952951086</v>
      </c>
      <c r="G165" s="89">
        <v>0.51178543099592433</v>
      </c>
    </row>
    <row r="166" spans="1:7" x14ac:dyDescent="0.25">
      <c r="A166" s="43" t="s">
        <v>172</v>
      </c>
      <c r="B166" s="99">
        <v>44.578048108902678</v>
      </c>
      <c r="C166" s="91">
        <v>5.3525921460164383E-3</v>
      </c>
      <c r="D166" s="99">
        <v>42.003377055582206</v>
      </c>
      <c r="E166" s="92">
        <v>0.94224352203509143</v>
      </c>
      <c r="F166" s="99">
        <v>42.003377055638254</v>
      </c>
      <c r="G166" s="91">
        <v>1.0000000000013343</v>
      </c>
    </row>
    <row r="167" spans="1:7" x14ac:dyDescent="0.25">
      <c r="A167" s="44" t="s">
        <v>173</v>
      </c>
      <c r="B167" s="99">
        <v>24.133365319792823</v>
      </c>
      <c r="C167" s="91">
        <v>2.8977505105673485E-3</v>
      </c>
      <c r="D167" s="99">
        <v>21.649341580579392</v>
      </c>
      <c r="E167" s="92">
        <v>0.8970709759580785</v>
      </c>
      <c r="F167" s="99">
        <v>21.649341580616401</v>
      </c>
      <c r="G167" s="91">
        <v>1.0000000000017095</v>
      </c>
    </row>
    <row r="168" spans="1:7" x14ac:dyDescent="0.25">
      <c r="A168" s="44" t="s">
        <v>176</v>
      </c>
      <c r="B168" s="99">
        <v>3.8076567383757252</v>
      </c>
      <c r="C168" s="91">
        <v>4.5719439089766294E-4</v>
      </c>
      <c r="D168" s="99">
        <v>3.7974206216162707</v>
      </c>
      <c r="E168" s="92">
        <v>0.99731170179909101</v>
      </c>
      <c r="F168" s="99">
        <v>3.7974206216143296</v>
      </c>
      <c r="G168" s="91">
        <v>0.99999999999948885</v>
      </c>
    </row>
    <row r="169" spans="1:7" x14ac:dyDescent="0.25">
      <c r="A169" s="44" t="s">
        <v>174</v>
      </c>
      <c r="B169" s="99">
        <v>8.3202552044978741</v>
      </c>
      <c r="C169" s="91">
        <v>9.9903280986306004E-4</v>
      </c>
      <c r="D169" s="99">
        <v>8.2764697130436318</v>
      </c>
      <c r="E169" s="92">
        <v>0.99473748215913227</v>
      </c>
      <c r="F169" s="99">
        <v>8.27646971304363</v>
      </c>
      <c r="G169" s="91">
        <v>0.99999999999999978</v>
      </c>
    </row>
    <row r="170" spans="1:7" x14ac:dyDescent="0.25">
      <c r="A170" s="44" t="s">
        <v>175</v>
      </c>
      <c r="B170" s="99">
        <v>8.3167708462362526</v>
      </c>
      <c r="C170" s="91">
        <v>9.9861443468836656E-4</v>
      </c>
      <c r="D170" s="99">
        <v>8.2801451403429063</v>
      </c>
      <c r="E170" s="92">
        <v>0.99559616267292961</v>
      </c>
      <c r="F170" s="99">
        <v>8.2801451403638886</v>
      </c>
      <c r="G170" s="91">
        <v>1.000000000002534</v>
      </c>
    </row>
    <row r="171" spans="1:7" x14ac:dyDescent="0.25">
      <c r="A171" s="43" t="s">
        <v>190</v>
      </c>
      <c r="B171" s="99">
        <v>241.62313232324627</v>
      </c>
      <c r="C171" s="91">
        <v>2.9012263552001771E-2</v>
      </c>
      <c r="D171" s="99">
        <v>181.11680639943231</v>
      </c>
      <c r="E171" s="92">
        <v>0.74958388568993517</v>
      </c>
      <c r="F171" s="99">
        <v>57.60943204580046</v>
      </c>
      <c r="G171" s="91">
        <v>0.31807888616779978</v>
      </c>
    </row>
    <row r="172" spans="1:7" x14ac:dyDescent="0.25">
      <c r="A172" s="44" t="s">
        <v>177</v>
      </c>
      <c r="B172" s="99">
        <v>12.376556957510433</v>
      </c>
      <c r="C172" s="91">
        <v>1.4860825984048711E-3</v>
      </c>
      <c r="D172" s="99">
        <v>12.376556957510433</v>
      </c>
      <c r="E172" s="92">
        <v>1</v>
      </c>
      <c r="F172" s="99">
        <v>0</v>
      </c>
      <c r="G172" s="91">
        <v>0</v>
      </c>
    </row>
    <row r="173" spans="1:7" x14ac:dyDescent="0.25">
      <c r="A173" s="44" t="s">
        <v>178</v>
      </c>
      <c r="B173" s="99">
        <v>18.257132056634315</v>
      </c>
      <c r="C173" s="91">
        <v>2.1921772217660092E-3</v>
      </c>
      <c r="D173" s="99">
        <v>14.759352895564072</v>
      </c>
      <c r="E173" s="92">
        <v>0.8084157385606896</v>
      </c>
      <c r="F173" s="99">
        <v>7.8983707300697201</v>
      </c>
      <c r="G173" s="91">
        <v>0.53514342979383445</v>
      </c>
    </row>
    <row r="174" spans="1:7" x14ac:dyDescent="0.25">
      <c r="A174" s="44" t="s">
        <v>179</v>
      </c>
      <c r="B174" s="99">
        <v>8.0879137547555686</v>
      </c>
      <c r="C174" s="91">
        <v>9.711350199901928E-4</v>
      </c>
      <c r="D174" s="99">
        <v>8.0680509383493941</v>
      </c>
      <c r="E174" s="92">
        <v>0.9975441359776499</v>
      </c>
      <c r="F174" s="99">
        <v>2.1478060927787399</v>
      </c>
      <c r="G174" s="91">
        <v>0.26621127075062195</v>
      </c>
    </row>
    <row r="175" spans="1:7" x14ac:dyDescent="0.25">
      <c r="A175" s="44" t="s">
        <v>180</v>
      </c>
      <c r="B175" s="99">
        <v>14.048142026429161</v>
      </c>
      <c r="C175" s="91">
        <v>1.686793789021265E-3</v>
      </c>
      <c r="D175" s="99">
        <v>13.171559750539975</v>
      </c>
      <c r="E175" s="92">
        <v>0.93760155084992391</v>
      </c>
      <c r="F175" s="99">
        <v>1.48204850187804</v>
      </c>
      <c r="G175" s="91">
        <v>0.1125188307191396</v>
      </c>
    </row>
    <row r="176" spans="1:7" x14ac:dyDescent="0.25">
      <c r="A176" s="44" t="s">
        <v>181</v>
      </c>
      <c r="B176" s="99">
        <v>3.5602656991864716</v>
      </c>
      <c r="C176" s="91">
        <v>4.2748956106473018E-4</v>
      </c>
      <c r="D176" s="99">
        <v>1.1795630860655086</v>
      </c>
      <c r="E176" s="92">
        <v>0.33131321809353759</v>
      </c>
      <c r="F176" s="99">
        <v>1.0575796285500201</v>
      </c>
      <c r="G176" s="91">
        <v>0.89658589781546105</v>
      </c>
    </row>
    <row r="177" spans="1:7" x14ac:dyDescent="0.25">
      <c r="A177" s="44" t="s">
        <v>182</v>
      </c>
      <c r="B177" s="99">
        <v>7.6592437859784743</v>
      </c>
      <c r="C177" s="91">
        <v>9.1966359839488175E-4</v>
      </c>
      <c r="D177" s="99">
        <v>3.6018105158391123</v>
      </c>
      <c r="E177" s="92">
        <v>0.47025667500397733</v>
      </c>
      <c r="F177" s="99">
        <v>3.6018105158743099</v>
      </c>
      <c r="G177" s="91">
        <v>1.0000000000097722</v>
      </c>
    </row>
    <row r="178" spans="1:7" x14ac:dyDescent="0.25">
      <c r="A178" s="44" t="s">
        <v>195</v>
      </c>
      <c r="B178" s="99">
        <v>2.5647651513637459</v>
      </c>
      <c r="C178" s="91">
        <v>3.0795744515392097E-4</v>
      </c>
      <c r="D178" s="99">
        <v>0.86214393377132426</v>
      </c>
      <c r="E178" s="92">
        <v>0.33614927016335278</v>
      </c>
      <c r="F178" s="99">
        <v>0.86214393377132403</v>
      </c>
      <c r="G178" s="91">
        <v>0.99999999999999978</v>
      </c>
    </row>
    <row r="179" spans="1:7" x14ac:dyDescent="0.25">
      <c r="A179" s="44" t="s">
        <v>183</v>
      </c>
      <c r="B179" s="99">
        <v>16.791672989273369</v>
      </c>
      <c r="C179" s="91">
        <v>2.0162160698756859E-3</v>
      </c>
      <c r="D179" s="99">
        <v>14.774661544391801</v>
      </c>
      <c r="E179" s="92">
        <v>0.87988025694818806</v>
      </c>
      <c r="F179" s="99">
        <v>3.1741088983550099</v>
      </c>
      <c r="G179" s="91">
        <v>0.21483462675731108</v>
      </c>
    </row>
    <row r="180" spans="1:7" x14ac:dyDescent="0.25">
      <c r="A180" s="44" t="s">
        <v>184</v>
      </c>
      <c r="B180" s="99">
        <v>2.4551227153257913</v>
      </c>
      <c r="C180" s="91">
        <v>2.9479241736775238E-4</v>
      </c>
      <c r="D180" s="99">
        <v>2.4551227153257913</v>
      </c>
      <c r="E180" s="92">
        <v>1</v>
      </c>
      <c r="F180" s="99">
        <v>2.45512271532579</v>
      </c>
      <c r="G180" s="91">
        <v>0.99999999999999944</v>
      </c>
    </row>
    <row r="181" spans="1:7" x14ac:dyDescent="0.25">
      <c r="A181" s="44" t="s">
        <v>185</v>
      </c>
      <c r="B181" s="99">
        <v>10.822441294224873</v>
      </c>
      <c r="C181" s="91">
        <v>1.2994762384094429E-3</v>
      </c>
      <c r="D181" s="99">
        <v>7.9285149019669783</v>
      </c>
      <c r="E181" s="92">
        <v>0.73259948346384962</v>
      </c>
      <c r="F181" s="99">
        <v>1.75094699132798</v>
      </c>
      <c r="G181" s="91">
        <v>0.22084173555549338</v>
      </c>
    </row>
    <row r="182" spans="1:7" x14ac:dyDescent="0.25">
      <c r="A182" s="44" t="s">
        <v>186</v>
      </c>
      <c r="B182" s="99">
        <v>3.1964434535123289</v>
      </c>
      <c r="C182" s="91">
        <v>3.838045596491441E-4</v>
      </c>
      <c r="D182" s="99">
        <v>2.3869863412391696</v>
      </c>
      <c r="E182" s="92">
        <v>0.74676319977326411</v>
      </c>
      <c r="F182" s="99">
        <v>0.66707055162690498</v>
      </c>
      <c r="G182" s="91">
        <v>0.27946140290044763</v>
      </c>
    </row>
    <row r="183" spans="1:7" x14ac:dyDescent="0.25">
      <c r="A183" s="44" t="s">
        <v>187</v>
      </c>
      <c r="B183" s="99">
        <v>26.951417576307144</v>
      </c>
      <c r="C183" s="91">
        <v>3.2361207402021907E-3</v>
      </c>
      <c r="D183" s="99">
        <v>25.136545971440807</v>
      </c>
      <c r="E183" s="92">
        <v>0.93266136745023087</v>
      </c>
      <c r="F183" s="99">
        <v>2.3967306322040298</v>
      </c>
      <c r="G183" s="91">
        <v>9.5348447432956965E-2</v>
      </c>
    </row>
    <row r="184" spans="1:7" x14ac:dyDescent="0.25">
      <c r="A184" s="44" t="s">
        <v>188</v>
      </c>
      <c r="B184" s="99">
        <v>1.3330678781295848</v>
      </c>
      <c r="C184" s="91">
        <v>1.6006462726119699E-4</v>
      </c>
      <c r="D184" s="99">
        <v>1.1532873342626071</v>
      </c>
      <c r="E184" s="92">
        <v>0.86513774218367179</v>
      </c>
      <c r="F184" s="99">
        <v>0.76073978101303397</v>
      </c>
      <c r="G184" s="91">
        <v>0.65962727449828318</v>
      </c>
    </row>
    <row r="185" spans="1:7" x14ac:dyDescent="0.25">
      <c r="A185" s="44" t="s">
        <v>189</v>
      </c>
      <c r="B185" s="99">
        <v>5.7040722706863107</v>
      </c>
      <c r="C185" s="91">
        <v>6.8490150941104668E-4</v>
      </c>
      <c r="D185" s="99">
        <v>3.1090868693941176</v>
      </c>
      <c r="E185" s="92">
        <v>0.54506442447652126</v>
      </c>
      <c r="F185" s="99">
        <v>1.3957317791557</v>
      </c>
      <c r="G185" s="91">
        <v>0.44892016138091789</v>
      </c>
    </row>
    <row r="186" spans="1:7" x14ac:dyDescent="0.25">
      <c r="A186" s="44" t="s">
        <v>190</v>
      </c>
      <c r="B186" s="99">
        <v>28.037834455620072</v>
      </c>
      <c r="C186" s="91">
        <v>3.366569396036198E-3</v>
      </c>
      <c r="D186" s="99">
        <v>9.9255275322961189</v>
      </c>
      <c r="E186" s="92">
        <v>0.35400478407156677</v>
      </c>
      <c r="F186" s="99">
        <v>3.61481128197283</v>
      </c>
      <c r="G186" s="91">
        <v>0.36419336606651864</v>
      </c>
    </row>
    <row r="187" spans="1:7" x14ac:dyDescent="0.25">
      <c r="A187" s="44" t="s">
        <v>191</v>
      </c>
      <c r="B187" s="99">
        <v>4.8752211399880023</v>
      </c>
      <c r="C187" s="91">
        <v>5.8537938494399098E-4</v>
      </c>
      <c r="D187" s="99">
        <v>4.5842460396528235</v>
      </c>
      <c r="E187" s="92">
        <v>0.94031550734211522</v>
      </c>
      <c r="F187" s="99">
        <v>0.142464001387443</v>
      </c>
      <c r="G187" s="91">
        <v>3.1076866327670354E-2</v>
      </c>
    </row>
    <row r="188" spans="1:7" x14ac:dyDescent="0.25">
      <c r="A188" s="44" t="s">
        <v>192</v>
      </c>
      <c r="B188" s="99">
        <v>3.0681346830365408</v>
      </c>
      <c r="C188" s="91">
        <v>3.6839822073910617E-4</v>
      </c>
      <c r="D188" s="99">
        <v>0.58157865947413556</v>
      </c>
      <c r="E188" s="92">
        <v>0.1895544751309762</v>
      </c>
      <c r="F188" s="99">
        <v>0.58157865947413501</v>
      </c>
      <c r="G188" s="91">
        <v>0.999999999999999</v>
      </c>
    </row>
    <row r="189" spans="1:7" x14ac:dyDescent="0.25">
      <c r="A189" s="44" t="s">
        <v>193</v>
      </c>
      <c r="B189" s="99">
        <v>12.325865260073261</v>
      </c>
      <c r="C189" s="91">
        <v>1.479995925859057E-3</v>
      </c>
      <c r="D189" s="99">
        <v>7.4053516748754209</v>
      </c>
      <c r="E189" s="92">
        <v>0.60079771428812501</v>
      </c>
      <c r="F189" s="99">
        <v>7.2694623524619297</v>
      </c>
      <c r="G189" s="91">
        <v>0.98164984886882134</v>
      </c>
    </row>
    <row r="190" spans="1:7" x14ac:dyDescent="0.25">
      <c r="A190" s="44" t="s">
        <v>194</v>
      </c>
      <c r="B190" s="99">
        <v>19.440930999786154</v>
      </c>
      <c r="C190" s="91">
        <v>2.3343187733677641E-3</v>
      </c>
      <c r="D190" s="99">
        <v>17.639350289360216</v>
      </c>
      <c r="E190" s="92">
        <v>0.90733053317015755</v>
      </c>
      <c r="F190" s="99">
        <v>3.5297775464476597</v>
      </c>
      <c r="G190" s="91">
        <v>0.20010813825590656</v>
      </c>
    </row>
    <row r="191" spans="1:7" x14ac:dyDescent="0.25">
      <c r="A191" s="44" t="s">
        <v>196</v>
      </c>
      <c r="B191" s="99">
        <v>3.865463891267936</v>
      </c>
      <c r="C191" s="91">
        <v>4.6413543308503107E-4</v>
      </c>
      <c r="D191" s="99">
        <v>3.6569612591583365</v>
      </c>
      <c r="E191" s="92">
        <v>0.94606012681153073</v>
      </c>
      <c r="F191" s="99">
        <v>0.15771003906528</v>
      </c>
      <c r="G191" s="91">
        <v>4.3125980257602607E-2</v>
      </c>
    </row>
    <row r="192" spans="1:7" x14ac:dyDescent="0.25">
      <c r="A192" s="44" t="s">
        <v>197</v>
      </c>
      <c r="B192" s="99">
        <v>3.6608804457600161</v>
      </c>
      <c r="C192" s="91">
        <v>4.3957061272870905E-4</v>
      </c>
      <c r="D192" s="99">
        <v>2.9830716713501468</v>
      </c>
      <c r="E192" s="92">
        <v>0.81485088506648762</v>
      </c>
      <c r="F192" s="99">
        <v>0.421417687316824</v>
      </c>
      <c r="G192" s="91">
        <v>0.14126971583156403</v>
      </c>
    </row>
    <row r="193" spans="1:7" x14ac:dyDescent="0.25">
      <c r="A193" s="44" t="s">
        <v>198</v>
      </c>
      <c r="B193" s="99">
        <v>7.3869151553106285</v>
      </c>
      <c r="C193" s="91">
        <v>8.8696445270579512E-4</v>
      </c>
      <c r="D193" s="99">
        <v>6.3493528543789415</v>
      </c>
      <c r="E193" s="92">
        <v>0.85954051466453374</v>
      </c>
      <c r="F193" s="99">
        <v>1.2257546499021501</v>
      </c>
      <c r="G193" s="91">
        <v>0.19305190277097092</v>
      </c>
    </row>
    <row r="194" spans="1:7" x14ac:dyDescent="0.25">
      <c r="A194" s="44" t="s">
        <v>199</v>
      </c>
      <c r="B194" s="99">
        <v>7.006653476824555</v>
      </c>
      <c r="C194" s="91">
        <v>8.4130552953528735E-4</v>
      </c>
      <c r="D194" s="99">
        <v>5.1924470074092088</v>
      </c>
      <c r="E194" s="92">
        <v>0.74107375576427792</v>
      </c>
      <c r="F194" s="99">
        <v>4.41337183103985</v>
      </c>
      <c r="G194" s="91">
        <v>0.84995991769243273</v>
      </c>
    </row>
    <row r="195" spans="1:7" x14ac:dyDescent="0.25">
      <c r="A195" s="44" t="s">
        <v>200</v>
      </c>
      <c r="B195" s="99">
        <v>8.6004657089852365</v>
      </c>
      <c r="C195" s="91">
        <v>1.0326783508675982E-3</v>
      </c>
      <c r="D195" s="99">
        <v>4.0764510249245491</v>
      </c>
      <c r="E195" s="92">
        <v>0.47398026605300275</v>
      </c>
      <c r="F195" s="99">
        <v>4.0764510350156806</v>
      </c>
      <c r="G195" s="91">
        <v>1.0000000024754698</v>
      </c>
    </row>
    <row r="196" spans="1:7" x14ac:dyDescent="0.25">
      <c r="A196" s="44" t="s">
        <v>201</v>
      </c>
      <c r="B196" s="99">
        <v>9.5465094972762721</v>
      </c>
      <c r="C196" s="91">
        <v>1.146272076160899E-3</v>
      </c>
      <c r="D196" s="99">
        <v>7.7592246308913326</v>
      </c>
      <c r="E196" s="92">
        <v>0.81278132422170923</v>
      </c>
      <c r="F196" s="99">
        <v>2.5264222097860802</v>
      </c>
      <c r="G196" s="91">
        <v>0.3256024061641144</v>
      </c>
    </row>
    <row r="197" spans="1:7" x14ac:dyDescent="0.25">
      <c r="A197" s="43" t="s">
        <v>225</v>
      </c>
      <c r="B197" s="99">
        <v>225.25506285277362</v>
      </c>
      <c r="C197" s="91">
        <v>2.704691056303574E-2</v>
      </c>
      <c r="D197" s="99">
        <v>206.55150356739711</v>
      </c>
      <c r="E197" s="92">
        <v>0.91696719688115902</v>
      </c>
      <c r="F197" s="99">
        <v>120.28690042807213</v>
      </c>
      <c r="G197" s="91">
        <v>0.58235790275340649</v>
      </c>
    </row>
    <row r="198" spans="1:7" x14ac:dyDescent="0.25">
      <c r="A198" s="44" t="s">
        <v>202</v>
      </c>
      <c r="B198" s="99">
        <v>8.6065839830054696</v>
      </c>
      <c r="C198" s="91">
        <v>1.0334129865651478E-3</v>
      </c>
      <c r="D198" s="99">
        <v>7.6575546949985398</v>
      </c>
      <c r="E198" s="92">
        <v>0.88973217598516674</v>
      </c>
      <c r="F198" s="99">
        <v>5.2481030420689105</v>
      </c>
      <c r="G198" s="91">
        <v>0.68534972992052667</v>
      </c>
    </row>
    <row r="199" spans="1:7" x14ac:dyDescent="0.25">
      <c r="A199" s="44" t="s">
        <v>203</v>
      </c>
      <c r="B199" s="99">
        <v>4.6271615577647918</v>
      </c>
      <c r="C199" s="91">
        <v>5.5559428156063068E-4</v>
      </c>
      <c r="D199" s="99">
        <v>4.1136291660650279</v>
      </c>
      <c r="E199" s="92">
        <v>0.8890178384115397</v>
      </c>
      <c r="F199" s="99">
        <v>1.0693748507840402</v>
      </c>
      <c r="G199" s="91">
        <v>0.25995898210897106</v>
      </c>
    </row>
    <row r="200" spans="1:7" x14ac:dyDescent="0.25">
      <c r="A200" s="44" t="s">
        <v>204</v>
      </c>
      <c r="B200" s="99">
        <v>7.2729317613099944</v>
      </c>
      <c r="C200" s="91">
        <v>8.7327819578369699E-4</v>
      </c>
      <c r="D200" s="99">
        <v>7.205964636729389</v>
      </c>
      <c r="E200" s="92">
        <v>0.99079227926530922</v>
      </c>
      <c r="F200" s="99">
        <v>4.9934362871226901</v>
      </c>
      <c r="G200" s="91">
        <v>0.69295875553853514</v>
      </c>
    </row>
    <row r="201" spans="1:7" x14ac:dyDescent="0.25">
      <c r="A201" s="44" t="s">
        <v>205</v>
      </c>
      <c r="B201" s="99">
        <v>0.35229224502918793</v>
      </c>
      <c r="C201" s="91">
        <v>4.2300566844898302E-5</v>
      </c>
      <c r="D201" s="99">
        <v>0.22131147605821044</v>
      </c>
      <c r="E201" s="92">
        <v>0.62820422300205458</v>
      </c>
      <c r="F201" s="99">
        <v>0.12465806711928</v>
      </c>
      <c r="G201" s="91">
        <v>0.5632697831109843</v>
      </c>
    </row>
    <row r="202" spans="1:7" x14ac:dyDescent="0.25">
      <c r="A202" s="44" t="s">
        <v>206</v>
      </c>
      <c r="B202" s="99">
        <v>4.2168969839408001</v>
      </c>
      <c r="C202" s="91">
        <v>5.0633283946531103E-4</v>
      </c>
      <c r="D202" s="99">
        <v>4.1976523467969269</v>
      </c>
      <c r="E202" s="92">
        <v>0.99543630370455749</v>
      </c>
      <c r="F202" s="99">
        <v>4.1976523467969198</v>
      </c>
      <c r="G202" s="91">
        <v>0.99999999999999833</v>
      </c>
    </row>
    <row r="203" spans="1:7" x14ac:dyDescent="0.25">
      <c r="A203" s="44" t="s">
        <v>207</v>
      </c>
      <c r="B203" s="99">
        <v>24.466519092151689</v>
      </c>
      <c r="C203" s="91">
        <v>2.9377530755290851E-3</v>
      </c>
      <c r="D203" s="99">
        <v>23.982465451419934</v>
      </c>
      <c r="E203" s="92">
        <v>0.98021567191848602</v>
      </c>
      <c r="F203" s="99">
        <v>6.67051646450546</v>
      </c>
      <c r="G203" s="91">
        <v>0.27814139784825659</v>
      </c>
    </row>
    <row r="204" spans="1:7" x14ac:dyDescent="0.25">
      <c r="A204" s="44" t="s">
        <v>692</v>
      </c>
      <c r="B204" s="99">
        <v>12.610513329008583</v>
      </c>
      <c r="C204" s="91">
        <v>1.5141742957697321E-3</v>
      </c>
      <c r="D204" s="99">
        <v>12.209334994323978</v>
      </c>
      <c r="E204" s="92">
        <v>0.96818699412007636</v>
      </c>
      <c r="F204" s="99">
        <v>12.209334998473599</v>
      </c>
      <c r="G204" s="91">
        <v>1.0000000003398728</v>
      </c>
    </row>
    <row r="205" spans="1:7" x14ac:dyDescent="0.25">
      <c r="A205" s="44" t="s">
        <v>208</v>
      </c>
      <c r="B205" s="99">
        <v>5.5127360880163803</v>
      </c>
      <c r="C205" s="91">
        <v>6.6192731937684223E-4</v>
      </c>
      <c r="D205" s="99">
        <v>4.6572776070536257</v>
      </c>
      <c r="E205" s="92">
        <v>0.84482143398405096</v>
      </c>
      <c r="F205" s="99">
        <v>4.6572776070536204</v>
      </c>
      <c r="G205" s="91">
        <v>0.99999999999999889</v>
      </c>
    </row>
    <row r="206" spans="1:7" x14ac:dyDescent="0.25">
      <c r="A206" s="44" t="s">
        <v>209</v>
      </c>
      <c r="B206" s="99">
        <v>20.953138743124896</v>
      </c>
      <c r="C206" s="91">
        <v>2.5158931498493512E-3</v>
      </c>
      <c r="D206" s="99">
        <v>19.561863105376585</v>
      </c>
      <c r="E206" s="92">
        <v>0.93360060968408309</v>
      </c>
      <c r="F206" s="99">
        <v>14.203234714297199</v>
      </c>
      <c r="G206" s="91">
        <v>0.72606758557641859</v>
      </c>
    </row>
    <row r="207" spans="1:7" x14ac:dyDescent="0.25">
      <c r="A207" s="44" t="s">
        <v>210</v>
      </c>
      <c r="B207" s="99">
        <v>13.887930392162824</v>
      </c>
      <c r="C207" s="91">
        <v>1.6675567974603178E-3</v>
      </c>
      <c r="D207" s="99">
        <v>13.51424949691736</v>
      </c>
      <c r="E207" s="92">
        <v>0.97309311865097348</v>
      </c>
      <c r="F207" s="99">
        <v>5.5912837177570704</v>
      </c>
      <c r="G207" s="91">
        <v>0.41373246209731873</v>
      </c>
    </row>
    <row r="208" spans="1:7" x14ac:dyDescent="0.25">
      <c r="A208" s="44" t="s">
        <v>211</v>
      </c>
      <c r="B208" s="99">
        <v>1.7283105945963859</v>
      </c>
      <c r="C208" s="91">
        <v>2.0752235925435486E-4</v>
      </c>
      <c r="D208" s="99">
        <v>1.5580479567430565</v>
      </c>
      <c r="E208" s="92">
        <v>0.90148608798345586</v>
      </c>
      <c r="F208" s="99">
        <v>0.52231143837348104</v>
      </c>
      <c r="G208" s="91">
        <v>0.33523450681538769</v>
      </c>
    </row>
    <row r="209" spans="1:7" x14ac:dyDescent="0.25">
      <c r="A209" s="44" t="s">
        <v>212</v>
      </c>
      <c r="B209" s="99">
        <v>4.1671743727277679</v>
      </c>
      <c r="C209" s="91">
        <v>5.0036252740480718E-4</v>
      </c>
      <c r="D209" s="99">
        <v>4.1357833213860093</v>
      </c>
      <c r="E209" s="92">
        <v>0.99246706556193121</v>
      </c>
      <c r="F209" s="99">
        <v>8.2254153079657694E-2</v>
      </c>
      <c r="G209" s="91">
        <v>1.9888409688758109E-2</v>
      </c>
    </row>
    <row r="210" spans="1:7" x14ac:dyDescent="0.25">
      <c r="A210" s="44" t="s">
        <v>213</v>
      </c>
      <c r="B210" s="99">
        <v>7.8735722679576954</v>
      </c>
      <c r="C210" s="91">
        <v>9.4539852843280095E-4</v>
      </c>
      <c r="D210" s="99">
        <v>7.8291598297185558</v>
      </c>
      <c r="E210" s="92">
        <v>0.99435930264844585</v>
      </c>
      <c r="F210" s="99">
        <v>7.8291598297185505</v>
      </c>
      <c r="G210" s="91">
        <v>0.99999999999999933</v>
      </c>
    </row>
    <row r="211" spans="1:7" x14ac:dyDescent="0.25">
      <c r="A211" s="44" t="s">
        <v>214</v>
      </c>
      <c r="B211" s="99">
        <v>2.1049104162472219</v>
      </c>
      <c r="C211" s="91">
        <v>2.5274159457472958E-4</v>
      </c>
      <c r="D211" s="99">
        <v>2.0912479663004202</v>
      </c>
      <c r="E211" s="92">
        <v>0.99350924873507918</v>
      </c>
      <c r="F211" s="99">
        <v>7.1919216935991903E-2</v>
      </c>
      <c r="G211" s="91">
        <v>3.4390573521141339E-2</v>
      </c>
    </row>
    <row r="212" spans="1:7" x14ac:dyDescent="0.25">
      <c r="A212" s="44" t="s">
        <v>215</v>
      </c>
      <c r="B212" s="99">
        <v>3.9038594025432318</v>
      </c>
      <c r="C212" s="91">
        <v>4.6874567334481915E-4</v>
      </c>
      <c r="D212" s="99">
        <v>2.8501822264025218</v>
      </c>
      <c r="E212" s="92">
        <v>0.73009346200985747</v>
      </c>
      <c r="F212" s="99">
        <v>2.8501822264025201</v>
      </c>
      <c r="G212" s="91">
        <v>0.99999999999999933</v>
      </c>
    </row>
    <row r="213" spans="1:7" x14ac:dyDescent="0.25">
      <c r="A213" s="44" t="s">
        <v>216</v>
      </c>
      <c r="B213" s="99">
        <v>10.719872567309897</v>
      </c>
      <c r="C213" s="91">
        <v>1.2871605676835556E-3</v>
      </c>
      <c r="D213" s="99">
        <v>10.246873153149956</v>
      </c>
      <c r="E213" s="92">
        <v>0.95587639580694772</v>
      </c>
      <c r="F213" s="99">
        <v>1.85917599263086</v>
      </c>
      <c r="G213" s="91">
        <v>0.18143837294007462</v>
      </c>
    </row>
    <row r="214" spans="1:7" x14ac:dyDescent="0.25">
      <c r="A214" s="44" t="s">
        <v>217</v>
      </c>
      <c r="B214" s="99">
        <v>0.90898482904549427</v>
      </c>
      <c r="C214" s="91">
        <v>1.0914396801113716E-4</v>
      </c>
      <c r="D214" s="99">
        <v>0.85860390456994162</v>
      </c>
      <c r="E214" s="92">
        <v>0.94457451558519789</v>
      </c>
      <c r="F214" s="99">
        <v>0.272265330433547</v>
      </c>
      <c r="G214" s="91">
        <v>0.31710236697551419</v>
      </c>
    </row>
    <row r="215" spans="1:7" x14ac:dyDescent="0.25">
      <c r="A215" s="44" t="s">
        <v>218</v>
      </c>
      <c r="B215" s="99">
        <v>6.0957254013941888</v>
      </c>
      <c r="C215" s="91">
        <v>7.3192823131390799E-4</v>
      </c>
      <c r="D215" s="99">
        <v>5.3259074387215017</v>
      </c>
      <c r="E215" s="92">
        <v>0.87371183706919975</v>
      </c>
      <c r="F215" s="99">
        <v>4.1298603073182605</v>
      </c>
      <c r="G215" s="91">
        <v>0.77542847952867244</v>
      </c>
    </row>
    <row r="216" spans="1:7" x14ac:dyDescent="0.25">
      <c r="A216" s="44" t="s">
        <v>219</v>
      </c>
      <c r="B216" s="99">
        <v>10.644577394260768</v>
      </c>
      <c r="C216" s="91">
        <v>1.2781196973674948E-3</v>
      </c>
      <c r="D216" s="99">
        <v>9.2041330728375854</v>
      </c>
      <c r="E216" s="92">
        <v>0.8646781109224847</v>
      </c>
      <c r="F216" s="99">
        <v>6.4614283883705603</v>
      </c>
      <c r="G216" s="91">
        <v>0.70201379502421035</v>
      </c>
    </row>
    <row r="217" spans="1:7" x14ac:dyDescent="0.25">
      <c r="A217" s="44" t="s">
        <v>220</v>
      </c>
      <c r="B217" s="99">
        <v>9.0775037658054032</v>
      </c>
      <c r="C217" s="91">
        <v>1.0899574437082879E-3</v>
      </c>
      <c r="D217" s="99">
        <v>7.7532374276606957</v>
      </c>
      <c r="E217" s="92">
        <v>0.85411558372102625</v>
      </c>
      <c r="F217" s="99">
        <v>7.4968869017877893</v>
      </c>
      <c r="G217" s="91">
        <v>0.96693632456574308</v>
      </c>
    </row>
    <row r="218" spans="1:7" x14ac:dyDescent="0.25">
      <c r="A218" s="44" t="s">
        <v>221</v>
      </c>
      <c r="B218" s="99">
        <v>6.3113520516069626</v>
      </c>
      <c r="C218" s="91">
        <v>7.5781903549584852E-4</v>
      </c>
      <c r="D218" s="99">
        <v>6.2845314046849579</v>
      </c>
      <c r="E218" s="92">
        <v>0.99575041184476853</v>
      </c>
      <c r="F218" s="99">
        <v>6.2845314046849499</v>
      </c>
      <c r="G218" s="91">
        <v>0.99999999999999878</v>
      </c>
    </row>
    <row r="219" spans="1:7" x14ac:dyDescent="0.25">
      <c r="A219" s="44" t="s">
        <v>222</v>
      </c>
      <c r="B219" s="99">
        <v>8.2893431664701307</v>
      </c>
      <c r="C219" s="91">
        <v>9.9532112801551829E-4</v>
      </c>
      <c r="D219" s="99">
        <v>8.0308761282132668</v>
      </c>
      <c r="E219" s="92">
        <v>0.96881935841402411</v>
      </c>
      <c r="F219" s="99">
        <v>1.35486513083412</v>
      </c>
      <c r="G219" s="91">
        <v>0.16870701393019175</v>
      </c>
    </row>
    <row r="220" spans="1:7" x14ac:dyDescent="0.25">
      <c r="A220" s="44" t="s">
        <v>223</v>
      </c>
      <c r="B220" s="99">
        <v>5.4876806112546079</v>
      </c>
      <c r="C220" s="91">
        <v>6.5891884875466224E-4</v>
      </c>
      <c r="D220" s="99">
        <v>5.4452304261239348</v>
      </c>
      <c r="E220" s="92">
        <v>0.99226445776679995</v>
      </c>
      <c r="F220" s="99">
        <v>6.1198856630685396E-2</v>
      </c>
      <c r="G220" s="91">
        <v>1.1238983815465167E-2</v>
      </c>
    </row>
    <row r="221" spans="1:7" x14ac:dyDescent="0.25">
      <c r="A221" s="44" t="s">
        <v>224</v>
      </c>
      <c r="B221" s="99">
        <v>2.6356065391376902</v>
      </c>
      <c r="C221" s="91">
        <v>3.1646353889058218E-4</v>
      </c>
      <c r="D221" s="99">
        <v>2.6356065391376902</v>
      </c>
      <c r="E221" s="92">
        <v>1</v>
      </c>
      <c r="F221" s="99">
        <v>0.116386649288198</v>
      </c>
      <c r="G221" s="91">
        <v>4.4159341525338999E-2</v>
      </c>
    </row>
    <row r="222" spans="1:7" x14ac:dyDescent="0.25">
      <c r="A222" s="44" t="s">
        <v>225</v>
      </c>
      <c r="B222" s="99">
        <v>11.794405153310066</v>
      </c>
      <c r="C222" s="91">
        <v>1.416182248184515E-3</v>
      </c>
      <c r="D222" s="99">
        <v>6.5088207795479542</v>
      </c>
      <c r="E222" s="92">
        <v>0.55185663837580412</v>
      </c>
      <c r="F222" s="99">
        <v>6.5088172298788107</v>
      </c>
      <c r="G222" s="91">
        <v>0.99999945463713569</v>
      </c>
    </row>
    <row r="223" spans="1:7" x14ac:dyDescent="0.25">
      <c r="A223" s="44" t="s">
        <v>226</v>
      </c>
      <c r="B223" s="99">
        <v>9.686762970773783</v>
      </c>
      <c r="C223" s="91">
        <v>1.1631126439412629E-3</v>
      </c>
      <c r="D223" s="99">
        <v>9.1092527134727543</v>
      </c>
      <c r="E223" s="92">
        <v>0.94038150215469796</v>
      </c>
      <c r="F223" s="99">
        <v>3.0011701279609602</v>
      </c>
      <c r="G223" s="91">
        <v>0.32946392227346749</v>
      </c>
    </row>
    <row r="224" spans="1:7" x14ac:dyDescent="0.25">
      <c r="A224" s="44" t="s">
        <v>227</v>
      </c>
      <c r="B224" s="99">
        <v>2.2051086635779864</v>
      </c>
      <c r="C224" s="91">
        <v>2.647726361850991E-4</v>
      </c>
      <c r="D224" s="99">
        <v>2.1855972836807052</v>
      </c>
      <c r="E224" s="92">
        <v>0.99115173768098019</v>
      </c>
      <c r="F224" s="99">
        <v>2.1855930280773799</v>
      </c>
      <c r="G224" s="91">
        <v>0.99999805288771304</v>
      </c>
    </row>
    <row r="225" spans="1:7" x14ac:dyDescent="0.25">
      <c r="A225" s="44" t="s">
        <v>228</v>
      </c>
      <c r="B225" s="99">
        <v>3.4821626406889332</v>
      </c>
      <c r="C225" s="91">
        <v>4.1811154127183804E-4</v>
      </c>
      <c r="D225" s="99">
        <v>2.5701573798592965</v>
      </c>
      <c r="E225" s="92">
        <v>0.73809228489993794</v>
      </c>
      <c r="F225" s="99">
        <v>2.5701573798820299</v>
      </c>
      <c r="G225" s="91">
        <v>1.0000000000088451</v>
      </c>
    </row>
    <row r="226" spans="1:7" x14ac:dyDescent="0.25">
      <c r="A226" s="44" t="s">
        <v>229</v>
      </c>
      <c r="B226" s="99">
        <v>8.2332820795828709</v>
      </c>
      <c r="C226" s="91">
        <v>9.8858974012170958E-4</v>
      </c>
      <c r="D226" s="99">
        <v>7.6338744646627896</v>
      </c>
      <c r="E226" s="92">
        <v>0.92719700246800607</v>
      </c>
      <c r="F226" s="99">
        <v>2.45119296143036</v>
      </c>
      <c r="G226" s="91">
        <v>0.32109421929544874</v>
      </c>
    </row>
    <row r="227" spans="1:7" x14ac:dyDescent="0.25">
      <c r="A227" s="44" t="s">
        <v>230</v>
      </c>
      <c r="B227" s="99">
        <v>3.6346203463717668</v>
      </c>
      <c r="C227" s="91">
        <v>4.3641750020579706E-4</v>
      </c>
      <c r="D227" s="99">
        <v>3.5734157897084522</v>
      </c>
      <c r="E227" s="92">
        <v>0.98316067406478602</v>
      </c>
      <c r="F227" s="99">
        <v>3.57341578970845</v>
      </c>
      <c r="G227" s="91">
        <v>0.99999999999999933</v>
      </c>
    </row>
    <row r="228" spans="1:7" x14ac:dyDescent="0.25">
      <c r="A228" s="44" t="s">
        <v>231</v>
      </c>
      <c r="B228" s="99">
        <v>3.7635434425961534</v>
      </c>
      <c r="C228" s="91">
        <v>4.5189760266799883E-4</v>
      </c>
      <c r="D228" s="99">
        <v>3.3996613850754192</v>
      </c>
      <c r="E228" s="92">
        <v>0.90331397443104244</v>
      </c>
      <c r="F228" s="99">
        <v>1.63925598866615</v>
      </c>
      <c r="G228" s="91">
        <v>0.48218213609817623</v>
      </c>
    </row>
    <row r="229" spans="1:7" x14ac:dyDescent="0.25">
      <c r="A229" s="82" t="s">
        <v>661</v>
      </c>
      <c r="B229" s="98">
        <v>124.84053880605066</v>
      </c>
      <c r="C229" s="89">
        <v>1.4989900093545748E-2</v>
      </c>
      <c r="D229" s="98">
        <v>105.98330937511187</v>
      </c>
      <c r="E229" s="90">
        <v>0.84894947097084439</v>
      </c>
      <c r="F229" s="98">
        <v>105.98330619515033</v>
      </c>
      <c r="G229" s="89">
        <v>0.99999996999563845</v>
      </c>
    </row>
    <row r="230" spans="1:7" x14ac:dyDescent="0.25">
      <c r="A230" s="43" t="s">
        <v>86</v>
      </c>
      <c r="B230" s="99">
        <v>33.325687052894416</v>
      </c>
      <c r="C230" s="91">
        <v>4.0014944203961306E-3</v>
      </c>
      <c r="D230" s="99">
        <v>26.136053154262946</v>
      </c>
      <c r="E230" s="92">
        <v>0.78426149512776411</v>
      </c>
      <c r="F230" s="99">
        <v>26.13605315426291</v>
      </c>
      <c r="G230" s="91">
        <v>0.99999999999999867</v>
      </c>
    </row>
    <row r="231" spans="1:7" x14ac:dyDescent="0.25">
      <c r="A231" s="44" t="s">
        <v>85</v>
      </c>
      <c r="B231" s="99">
        <v>22.733990952626851</v>
      </c>
      <c r="C231" s="91">
        <v>2.7297243056350283E-3</v>
      </c>
      <c r="D231" s="99">
        <v>18.273147726249228</v>
      </c>
      <c r="E231" s="92">
        <v>0.80378090078098741</v>
      </c>
      <c r="F231" s="99">
        <v>18.273147726249199</v>
      </c>
      <c r="G231" s="91">
        <v>0.99999999999999845</v>
      </c>
    </row>
    <row r="232" spans="1:7" x14ac:dyDescent="0.25">
      <c r="A232" s="44" t="s">
        <v>87</v>
      </c>
      <c r="B232" s="99">
        <v>10.591696100267566</v>
      </c>
      <c r="C232" s="91">
        <v>1.2717701147611025E-3</v>
      </c>
      <c r="D232" s="99">
        <v>7.8629054280137174</v>
      </c>
      <c r="E232" s="92">
        <v>0.74236508993258277</v>
      </c>
      <c r="F232" s="99">
        <v>7.8629054280137094</v>
      </c>
      <c r="G232" s="91">
        <v>0.999999999999999</v>
      </c>
    </row>
    <row r="233" spans="1:7" x14ac:dyDescent="0.25">
      <c r="A233" s="43" t="s">
        <v>694</v>
      </c>
      <c r="B233" s="99">
        <v>9.2796951721090881</v>
      </c>
      <c r="C233" s="91">
        <v>1.1142350462342943E-3</v>
      </c>
      <c r="D233" s="99">
        <v>8.6252056001698882</v>
      </c>
      <c r="E233" s="92">
        <v>0.92947078974034369</v>
      </c>
      <c r="F233" s="99">
        <v>8.6252056001698847</v>
      </c>
      <c r="G233" s="91">
        <v>0.99999999999999956</v>
      </c>
    </row>
    <row r="234" spans="1:7" x14ac:dyDescent="0.25">
      <c r="A234" s="44" t="s">
        <v>90</v>
      </c>
      <c r="B234" s="99">
        <v>7.4648958437576587</v>
      </c>
      <c r="C234" s="91">
        <v>8.9632777923599305E-4</v>
      </c>
      <c r="D234" s="99">
        <v>7.0574218577838526</v>
      </c>
      <c r="E234" s="92">
        <v>0.94541464549508125</v>
      </c>
      <c r="F234" s="99">
        <v>7.0574218577838499</v>
      </c>
      <c r="G234" s="91">
        <v>0.99999999999999967</v>
      </c>
    </row>
    <row r="235" spans="1:7" x14ac:dyDescent="0.25">
      <c r="A235" s="44" t="s">
        <v>91</v>
      </c>
      <c r="B235" s="99">
        <v>0.86429314017189363</v>
      </c>
      <c r="C235" s="91">
        <v>1.0377773074851303E-4</v>
      </c>
      <c r="D235" s="99">
        <v>0.73446237789307522</v>
      </c>
      <c r="E235" s="92">
        <v>0.84978387974594216</v>
      </c>
      <c r="F235" s="99">
        <v>0.734462377893075</v>
      </c>
      <c r="G235" s="91">
        <v>0.99999999999999967</v>
      </c>
    </row>
    <row r="236" spans="1:7" x14ac:dyDescent="0.25">
      <c r="A236" s="44" t="s">
        <v>92</v>
      </c>
      <c r="B236" s="99">
        <v>0.69503485576747814</v>
      </c>
      <c r="C236" s="91">
        <v>8.3454486412241612E-5</v>
      </c>
      <c r="D236" s="99">
        <v>0.68404606476811025</v>
      </c>
      <c r="E236" s="92">
        <v>0.98418958285590763</v>
      </c>
      <c r="F236" s="99">
        <v>0.68404606476811003</v>
      </c>
      <c r="G236" s="91">
        <v>0.99999999999999967</v>
      </c>
    </row>
    <row r="237" spans="1:7" x14ac:dyDescent="0.25">
      <c r="A237" s="44" t="s">
        <v>93</v>
      </c>
      <c r="B237" s="99">
        <v>0.25547133241205833</v>
      </c>
      <c r="C237" s="91">
        <v>3.0675049837546565E-5</v>
      </c>
      <c r="D237" s="99">
        <v>0.14927529972485076</v>
      </c>
      <c r="E237" s="92">
        <v>0.58431330950307803</v>
      </c>
      <c r="F237" s="99">
        <v>0.14927529972484999</v>
      </c>
      <c r="G237" s="91">
        <v>0.99999999999999478</v>
      </c>
    </row>
    <row r="238" spans="1:7" x14ac:dyDescent="0.25">
      <c r="A238" s="43" t="s">
        <v>89</v>
      </c>
      <c r="B238" s="99">
        <v>47.393772091606394</v>
      </c>
      <c r="C238" s="91">
        <v>5.6906828142832735E-3</v>
      </c>
      <c r="D238" s="99">
        <v>38.958906600424726</v>
      </c>
      <c r="E238" s="92">
        <v>0.82202586713549408</v>
      </c>
      <c r="F238" s="99">
        <v>38.958906600420121</v>
      </c>
      <c r="G238" s="91">
        <v>0.99999999999988176</v>
      </c>
    </row>
    <row r="239" spans="1:7" x14ac:dyDescent="0.25">
      <c r="A239" s="44" t="s">
        <v>88</v>
      </c>
      <c r="B239" s="99">
        <v>9.0720142473698679</v>
      </c>
      <c r="C239" s="91">
        <v>1.0892983041876055E-3</v>
      </c>
      <c r="D239" s="99">
        <v>8.8010052695952261</v>
      </c>
      <c r="E239" s="92">
        <v>0.97012692326258065</v>
      </c>
      <c r="F239" s="99">
        <v>8.8010052695952208</v>
      </c>
      <c r="G239" s="91">
        <v>0.99999999999999944</v>
      </c>
    </row>
    <row r="240" spans="1:7" x14ac:dyDescent="0.25">
      <c r="A240" s="44" t="s">
        <v>89</v>
      </c>
      <c r="B240" s="99">
        <v>38.321757844236522</v>
      </c>
      <c r="C240" s="91">
        <v>4.6013845100956671E-3</v>
      </c>
      <c r="D240" s="99">
        <v>30.157901330829496</v>
      </c>
      <c r="E240" s="92">
        <v>0.78696550021034994</v>
      </c>
      <c r="F240" s="99">
        <v>30.157901330824902</v>
      </c>
      <c r="G240" s="91">
        <v>0.99999999999984768</v>
      </c>
    </row>
    <row r="241" spans="1:7" x14ac:dyDescent="0.25">
      <c r="A241" s="43" t="s">
        <v>595</v>
      </c>
      <c r="B241" s="99">
        <v>34.84138448944077</v>
      </c>
      <c r="C241" s="91">
        <v>4.1834878126320516E-3</v>
      </c>
      <c r="D241" s="99">
        <v>32.263144020254316</v>
      </c>
      <c r="E241" s="92">
        <v>0.9260006309459996</v>
      </c>
      <c r="F241" s="99">
        <v>32.26314084029741</v>
      </c>
      <c r="G241" s="91">
        <v>0.99999990143685613</v>
      </c>
    </row>
    <row r="242" spans="1:7" x14ac:dyDescent="0.25">
      <c r="A242" s="44" t="s">
        <v>591</v>
      </c>
      <c r="B242" s="99">
        <v>6.7929332396668025</v>
      </c>
      <c r="C242" s="91">
        <v>8.1564363289816433E-4</v>
      </c>
      <c r="D242" s="99">
        <v>6.70828728169323</v>
      </c>
      <c r="E242" s="92">
        <v>0.98753911528538374</v>
      </c>
      <c r="F242" s="99">
        <v>6.70828728169323</v>
      </c>
      <c r="G242" s="91">
        <v>1</v>
      </c>
    </row>
    <row r="243" spans="1:7" x14ac:dyDescent="0.25">
      <c r="A243" s="44" t="s">
        <v>592</v>
      </c>
      <c r="B243" s="99">
        <v>2.7710887919420761</v>
      </c>
      <c r="C243" s="91">
        <v>3.3273121486674376E-4</v>
      </c>
      <c r="D243" s="99">
        <v>2.3325041667197515</v>
      </c>
      <c r="E243" s="92">
        <v>0.84172841141082699</v>
      </c>
      <c r="F243" s="99">
        <v>2.33250098673239</v>
      </c>
      <c r="G243" s="91">
        <v>0.9999986366638024</v>
      </c>
    </row>
    <row r="244" spans="1:7" x14ac:dyDescent="0.25">
      <c r="A244" s="44" t="s">
        <v>593</v>
      </c>
      <c r="B244" s="99">
        <v>3.457305697948942</v>
      </c>
      <c r="C244" s="91">
        <v>4.1512690910133516E-4</v>
      </c>
      <c r="D244" s="99">
        <v>2.5302937816771323</v>
      </c>
      <c r="E244" s="92">
        <v>0.73186868698889929</v>
      </c>
      <c r="F244" s="99">
        <v>2.53029378167713</v>
      </c>
      <c r="G244" s="91">
        <v>0.99999999999999911</v>
      </c>
    </row>
    <row r="245" spans="1:7" x14ac:dyDescent="0.25">
      <c r="A245" s="44" t="s">
        <v>594</v>
      </c>
      <c r="B245" s="99">
        <v>6.2020723119136605</v>
      </c>
      <c r="C245" s="91">
        <v>7.4469755752148493E-4</v>
      </c>
      <c r="D245" s="99">
        <v>6.0546116473394669</v>
      </c>
      <c r="E245" s="92">
        <v>0.97622396883523366</v>
      </c>
      <c r="F245" s="99">
        <v>6.0546116473394607</v>
      </c>
      <c r="G245" s="91">
        <v>0.999999999999999</v>
      </c>
    </row>
    <row r="246" spans="1:7" x14ac:dyDescent="0.25">
      <c r="A246" s="44" t="s">
        <v>595</v>
      </c>
      <c r="B246" s="99">
        <v>15.617984447969292</v>
      </c>
      <c r="C246" s="91">
        <v>1.8752884982443235E-3</v>
      </c>
      <c r="D246" s="99">
        <v>14.637447142824735</v>
      </c>
      <c r="E246" s="92">
        <v>0.93721742338704594</v>
      </c>
      <c r="F246" s="99">
        <v>14.637447142855201</v>
      </c>
      <c r="G246" s="91">
        <v>1.0000000000020814</v>
      </c>
    </row>
    <row r="247" spans="1:7" x14ac:dyDescent="0.25">
      <c r="A247" s="82" t="s">
        <v>705</v>
      </c>
      <c r="B247" s="98">
        <v>115.48162569147601</v>
      </c>
      <c r="C247" s="89">
        <v>1.3866153160751755E-2</v>
      </c>
      <c r="D247" s="98">
        <v>72.451680359862053</v>
      </c>
      <c r="E247" s="90">
        <v>0.6273870836684099</v>
      </c>
      <c r="F247" s="98">
        <v>68.254617790345833</v>
      </c>
      <c r="G247" s="89">
        <v>0.94207087332316208</v>
      </c>
    </row>
    <row r="248" spans="1:7" x14ac:dyDescent="0.25">
      <c r="A248" s="43" t="s">
        <v>79</v>
      </c>
      <c r="B248" s="99">
        <v>56.781538347870324</v>
      </c>
      <c r="C248" s="91">
        <v>6.8178942123498761E-3</v>
      </c>
      <c r="D248" s="99">
        <v>42.9853803539552</v>
      </c>
      <c r="E248" s="92">
        <v>0.75703092245593295</v>
      </c>
      <c r="F248" s="99">
        <v>42.985380353988305</v>
      </c>
      <c r="G248" s="91">
        <v>1.0000000000007701</v>
      </c>
    </row>
    <row r="249" spans="1:7" x14ac:dyDescent="0.25">
      <c r="A249" s="44" t="s">
        <v>80</v>
      </c>
      <c r="B249" s="99">
        <v>33.585598618894444</v>
      </c>
      <c r="C249" s="91">
        <v>4.0327026196297971E-3</v>
      </c>
      <c r="D249" s="99">
        <v>26.879243607897287</v>
      </c>
      <c r="E249" s="92">
        <v>0.80032051573365959</v>
      </c>
      <c r="F249" s="99">
        <v>26.879243607927499</v>
      </c>
      <c r="G249" s="91">
        <v>1.000000000001124</v>
      </c>
    </row>
    <row r="250" spans="1:7" x14ac:dyDescent="0.25">
      <c r="A250" s="44" t="s">
        <v>81</v>
      </c>
      <c r="B250" s="99">
        <v>9.5414664216597682</v>
      </c>
      <c r="C250" s="91">
        <v>1.1456665420901671E-3</v>
      </c>
      <c r="D250" s="99">
        <v>3.4009189067375187</v>
      </c>
      <c r="E250" s="92">
        <v>0.35643566265843635</v>
      </c>
      <c r="F250" s="99">
        <v>3.4009189067375099</v>
      </c>
      <c r="G250" s="91">
        <v>0.99999999999999734</v>
      </c>
    </row>
    <row r="251" spans="1:7" x14ac:dyDescent="0.25">
      <c r="A251" s="44" t="s">
        <v>82</v>
      </c>
      <c r="B251" s="99">
        <v>13.654473307316113</v>
      </c>
      <c r="C251" s="91">
        <v>1.6395250506299123E-3</v>
      </c>
      <c r="D251" s="99">
        <v>12.705217839320396</v>
      </c>
      <c r="E251" s="92">
        <v>0.93048025752211894</v>
      </c>
      <c r="F251" s="99">
        <v>12.7052178393233</v>
      </c>
      <c r="G251" s="91">
        <v>1.0000000000002285</v>
      </c>
    </row>
    <row r="252" spans="1:7" x14ac:dyDescent="0.25">
      <c r="A252" s="43" t="s">
        <v>84</v>
      </c>
      <c r="B252" s="99">
        <v>42.076152417994749</v>
      </c>
      <c r="C252" s="91">
        <v>5.0521835863461973E-3</v>
      </c>
      <c r="D252" s="99">
        <v>14.144599967845362</v>
      </c>
      <c r="E252" s="92">
        <v>0.33616666817178198</v>
      </c>
      <c r="F252" s="99">
        <v>9.9475416816658147</v>
      </c>
      <c r="G252" s="91">
        <v>0.70327486845010556</v>
      </c>
    </row>
    <row r="253" spans="1:7" x14ac:dyDescent="0.25">
      <c r="A253" s="44" t="s">
        <v>738</v>
      </c>
      <c r="B253" s="99">
        <v>10.35994072606754</v>
      </c>
      <c r="C253" s="91">
        <v>1.2439426963710089E-3</v>
      </c>
      <c r="D253" s="99">
        <v>7.4672333713737284</v>
      </c>
      <c r="E253" s="92">
        <v>0.72077954583125936</v>
      </c>
      <c r="F253" s="99">
        <v>3.2701750852469398</v>
      </c>
      <c r="G253" s="91">
        <v>0.43793663899449464</v>
      </c>
    </row>
    <row r="254" spans="1:7" x14ac:dyDescent="0.25">
      <c r="A254" s="44" t="s">
        <v>83</v>
      </c>
      <c r="B254" s="99">
        <v>10.097438908381328</v>
      </c>
      <c r="C254" s="91">
        <v>1.2124234794634015E-3</v>
      </c>
      <c r="D254" s="99">
        <v>0.80562506500336617</v>
      </c>
      <c r="E254" s="92">
        <v>7.9785089299689763E-2</v>
      </c>
      <c r="F254" s="99">
        <v>0.80562506500336595</v>
      </c>
      <c r="G254" s="91">
        <v>0.99999999999999978</v>
      </c>
    </row>
    <row r="255" spans="1:7" x14ac:dyDescent="0.25">
      <c r="A255" s="44" t="s">
        <v>84</v>
      </c>
      <c r="B255" s="99">
        <v>21.618772783545882</v>
      </c>
      <c r="C255" s="91">
        <v>2.5958174105117872E-3</v>
      </c>
      <c r="D255" s="99">
        <v>5.8717415314682686</v>
      </c>
      <c r="E255" s="92">
        <v>0.27160383201479732</v>
      </c>
      <c r="F255" s="99">
        <v>5.8717415314155099</v>
      </c>
      <c r="G255" s="91">
        <v>0.99999999999101485</v>
      </c>
    </row>
    <row r="256" spans="1:7" x14ac:dyDescent="0.25">
      <c r="A256" s="43" t="s">
        <v>78</v>
      </c>
      <c r="B256" s="99">
        <v>16.623934925610939</v>
      </c>
      <c r="C256" s="91">
        <v>1.9960753620556809E-3</v>
      </c>
      <c r="D256" s="99">
        <v>15.321700038061492</v>
      </c>
      <c r="E256" s="92">
        <v>0.92166506345358601</v>
      </c>
      <c r="F256" s="99">
        <v>15.32169575469171</v>
      </c>
      <c r="G256" s="91">
        <v>0.99999972043769481</v>
      </c>
    </row>
    <row r="257" spans="1:7" x14ac:dyDescent="0.25">
      <c r="A257" s="44" t="s">
        <v>76</v>
      </c>
      <c r="B257" s="99">
        <v>8.0606908815270604</v>
      </c>
      <c r="C257" s="91">
        <v>9.6786630492490006E-4</v>
      </c>
      <c r="D257" s="99">
        <v>7.6129914279372572</v>
      </c>
      <c r="E257" s="92">
        <v>0.94445892291741274</v>
      </c>
      <c r="F257" s="99">
        <v>7.6129914279541202</v>
      </c>
      <c r="G257" s="91">
        <v>1.0000000000022151</v>
      </c>
    </row>
    <row r="258" spans="1:7" x14ac:dyDescent="0.25">
      <c r="A258" s="44" t="s">
        <v>77</v>
      </c>
      <c r="B258" s="99">
        <v>8.5632440440838788</v>
      </c>
      <c r="C258" s="91">
        <v>1.028209057130781E-3</v>
      </c>
      <c r="D258" s="99">
        <v>7.7087086101242344</v>
      </c>
      <c r="E258" s="92">
        <v>0.90020891270172076</v>
      </c>
      <c r="F258" s="99">
        <v>7.7087043267375899</v>
      </c>
      <c r="G258" s="91">
        <v>0.99999944434446009</v>
      </c>
    </row>
    <row r="259" spans="1:7" x14ac:dyDescent="0.25">
      <c r="A259" s="82" t="s">
        <v>664</v>
      </c>
      <c r="B259" s="98">
        <v>385.70677699524549</v>
      </c>
      <c r="C259" s="89">
        <v>4.6312729085097773E-2</v>
      </c>
      <c r="D259" s="98">
        <v>343.89052886136142</v>
      </c>
      <c r="E259" s="90">
        <v>0.89158539432559791</v>
      </c>
      <c r="F259" s="98">
        <v>255.2370683659708</v>
      </c>
      <c r="G259" s="89">
        <v>0.74220441374490131</v>
      </c>
    </row>
    <row r="260" spans="1:7" x14ac:dyDescent="0.25">
      <c r="A260" s="43" t="s">
        <v>164</v>
      </c>
      <c r="B260" s="99">
        <v>204.23728460356008</v>
      </c>
      <c r="C260" s="91">
        <v>2.4523255994118261E-2</v>
      </c>
      <c r="D260" s="99">
        <v>189.18131193893981</v>
      </c>
      <c r="E260" s="92">
        <v>0.92628195829255644</v>
      </c>
      <c r="F260" s="99">
        <v>101.01144542507976</v>
      </c>
      <c r="G260" s="91">
        <v>0.53393987170192703</v>
      </c>
    </row>
    <row r="261" spans="1:7" x14ac:dyDescent="0.25">
      <c r="A261" s="44" t="s">
        <v>160</v>
      </c>
      <c r="B261" s="99">
        <v>10.225653525427701</v>
      </c>
      <c r="C261" s="91">
        <v>1.2278185131474777E-3</v>
      </c>
      <c r="D261" s="99">
        <v>9.8740669794192844</v>
      </c>
      <c r="E261" s="92">
        <v>0.96561720528334538</v>
      </c>
      <c r="F261" s="99">
        <v>9.8740669794235192</v>
      </c>
      <c r="G261" s="91">
        <v>1.000000000000429</v>
      </c>
    </row>
    <row r="262" spans="1:7" x14ac:dyDescent="0.25">
      <c r="A262" s="44" t="s">
        <v>161</v>
      </c>
      <c r="B262" s="99">
        <v>13.279306853564744</v>
      </c>
      <c r="C262" s="91">
        <v>1.5944779231986559E-3</v>
      </c>
      <c r="D262" s="99">
        <v>10.19820506614054</v>
      </c>
      <c r="E262" s="92">
        <v>0.76797721286204768</v>
      </c>
      <c r="F262" s="99">
        <v>6.4107635341338502</v>
      </c>
      <c r="G262" s="91">
        <v>0.62861684900007331</v>
      </c>
    </row>
    <row r="263" spans="1:7" x14ac:dyDescent="0.25">
      <c r="A263" s="44" t="s">
        <v>162</v>
      </c>
      <c r="B263" s="99">
        <v>21.442840093207554</v>
      </c>
      <c r="C263" s="91">
        <v>2.5746927543978193E-3</v>
      </c>
      <c r="D263" s="99">
        <v>16.245781818444346</v>
      </c>
      <c r="E263" s="92">
        <v>0.75763199967109396</v>
      </c>
      <c r="F263" s="99">
        <v>6.3032226943537797</v>
      </c>
      <c r="G263" s="91">
        <v>0.387991342294006</v>
      </c>
    </row>
    <row r="264" spans="1:7" x14ac:dyDescent="0.25">
      <c r="A264" s="44" t="s">
        <v>163</v>
      </c>
      <c r="B264" s="99">
        <v>1.0392879132064587</v>
      </c>
      <c r="C264" s="91">
        <v>1.2478976890349181E-4</v>
      </c>
      <c r="D264" s="99">
        <v>1.0392879132064587</v>
      </c>
      <c r="E264" s="92">
        <v>1</v>
      </c>
      <c r="F264" s="99">
        <v>0.64368561813857506</v>
      </c>
      <c r="G264" s="91">
        <v>0.61935254895118197</v>
      </c>
    </row>
    <row r="265" spans="1:7" x14ac:dyDescent="0.25">
      <c r="A265" s="44" t="s">
        <v>164</v>
      </c>
      <c r="B265" s="99">
        <v>13.194986891049671</v>
      </c>
      <c r="C265" s="91">
        <v>1.5843534249701109E-3</v>
      </c>
      <c r="D265" s="99">
        <v>12.089608021207141</v>
      </c>
      <c r="E265" s="92">
        <v>0.91622736127215687</v>
      </c>
      <c r="F265" s="99">
        <v>12.0896080211935</v>
      </c>
      <c r="G265" s="91">
        <v>0.99999999999887168</v>
      </c>
    </row>
    <row r="266" spans="1:7" x14ac:dyDescent="0.25">
      <c r="A266" s="44" t="s">
        <v>165</v>
      </c>
      <c r="B266" s="99">
        <v>8.3800656185274942</v>
      </c>
      <c r="C266" s="91">
        <v>1.0062143883745921E-3</v>
      </c>
      <c r="D266" s="99">
        <v>7.7967197390294993</v>
      </c>
      <c r="E266" s="92">
        <v>0.93038886495014128</v>
      </c>
      <c r="F266" s="99">
        <v>6.1335039534564606</v>
      </c>
      <c r="G266" s="91">
        <v>0.78667749499226347</v>
      </c>
    </row>
    <row r="267" spans="1:7" x14ac:dyDescent="0.25">
      <c r="A267" s="44" t="s">
        <v>166</v>
      </c>
      <c r="B267" s="99">
        <v>65.973325245311827</v>
      </c>
      <c r="C267" s="91">
        <v>7.9215739031902755E-3</v>
      </c>
      <c r="D267" s="99">
        <v>65.170948866567187</v>
      </c>
      <c r="E267" s="92">
        <v>0.98783786665654449</v>
      </c>
      <c r="F267" s="99">
        <v>15.232848171847099</v>
      </c>
      <c r="G267" s="91">
        <v>0.233736786662954</v>
      </c>
    </row>
    <row r="268" spans="1:7" x14ac:dyDescent="0.25">
      <c r="A268" s="44" t="s">
        <v>167</v>
      </c>
      <c r="B268" s="99">
        <v>18.65292354156497</v>
      </c>
      <c r="C268" s="91">
        <v>2.2397008456923992E-3</v>
      </c>
      <c r="D268" s="99">
        <v>18.46668404348636</v>
      </c>
      <c r="E268" s="92">
        <v>0.99001553307911194</v>
      </c>
      <c r="F268" s="99">
        <v>18.466684043489899</v>
      </c>
      <c r="G268" s="91">
        <v>1.0000000000001916</v>
      </c>
    </row>
    <row r="269" spans="1:7" x14ac:dyDescent="0.25">
      <c r="A269" s="44" t="s">
        <v>168</v>
      </c>
      <c r="B269" s="99">
        <v>15.442568464487431</v>
      </c>
      <c r="C269" s="91">
        <v>1.8542258843502162E-3</v>
      </c>
      <c r="D269" s="99">
        <v>13.540530170405541</v>
      </c>
      <c r="E269" s="92">
        <v>0.8768314805625812</v>
      </c>
      <c r="F269" s="99">
        <v>4.75968006909787</v>
      </c>
      <c r="G269" s="91">
        <v>0.35151356772578402</v>
      </c>
    </row>
    <row r="270" spans="1:7" x14ac:dyDescent="0.25">
      <c r="A270" s="44" t="s">
        <v>169</v>
      </c>
      <c r="B270" s="99">
        <v>9.6810986390271303</v>
      </c>
      <c r="C270" s="91">
        <v>1.1624325141709891E-3</v>
      </c>
      <c r="D270" s="99">
        <v>9.293244365198289</v>
      </c>
      <c r="E270" s="92">
        <v>0.95993695671426216</v>
      </c>
      <c r="F270" s="99">
        <v>6.1339239877962601</v>
      </c>
      <c r="G270" s="91">
        <v>0.66004118117961286</v>
      </c>
    </row>
    <row r="271" spans="1:7" x14ac:dyDescent="0.25">
      <c r="A271" s="44" t="s">
        <v>170</v>
      </c>
      <c r="B271" s="99">
        <v>14.124710349611869</v>
      </c>
      <c r="C271" s="91">
        <v>1.6959875294986447E-3</v>
      </c>
      <c r="D271" s="99">
        <v>12.823267954339975</v>
      </c>
      <c r="E271" s="92">
        <v>0.9078605958593936</v>
      </c>
      <c r="F271" s="99">
        <v>11.782955615374</v>
      </c>
      <c r="G271" s="91">
        <v>0.91887307177310551</v>
      </c>
    </row>
    <row r="272" spans="1:7" x14ac:dyDescent="0.25">
      <c r="A272" s="44" t="s">
        <v>171</v>
      </c>
      <c r="B272" s="99">
        <v>12.80051746857321</v>
      </c>
      <c r="C272" s="91">
        <v>1.5369885442235833E-3</v>
      </c>
      <c r="D272" s="99">
        <v>12.642967001495201</v>
      </c>
      <c r="E272" s="92">
        <v>0.98769186734326841</v>
      </c>
      <c r="F272" s="99">
        <v>3.1805027367749399</v>
      </c>
      <c r="G272" s="91">
        <v>0.25156300229200967</v>
      </c>
    </row>
    <row r="273" spans="1:7" x14ac:dyDescent="0.25">
      <c r="A273" s="43" t="s">
        <v>155</v>
      </c>
      <c r="B273" s="99">
        <v>144.11496724028706</v>
      </c>
      <c r="C273" s="91">
        <v>1.7304226508287224E-2</v>
      </c>
      <c r="D273" s="99">
        <v>118.39139868983894</v>
      </c>
      <c r="E273" s="92">
        <v>0.82150661348339715</v>
      </c>
      <c r="F273" s="99">
        <v>117.90780472114926</v>
      </c>
      <c r="G273" s="91">
        <v>0.99591529474234364</v>
      </c>
    </row>
    <row r="274" spans="1:7" x14ac:dyDescent="0.25">
      <c r="A274" s="44" t="s">
        <v>150</v>
      </c>
      <c r="B274" s="99">
        <v>14.21735216788054</v>
      </c>
      <c r="C274" s="91">
        <v>1.7071112527187859E-3</v>
      </c>
      <c r="D274" s="99">
        <v>12.863612629810637</v>
      </c>
      <c r="E274" s="92">
        <v>0.90478258383946941</v>
      </c>
      <c r="F274" s="99">
        <v>12.6830699574116</v>
      </c>
      <c r="G274" s="91">
        <v>0.98596485469558992</v>
      </c>
    </row>
    <row r="275" spans="1:7" x14ac:dyDescent="0.25">
      <c r="A275" s="44" t="s">
        <v>158</v>
      </c>
      <c r="B275" s="99">
        <v>8.8762706943371157</v>
      </c>
      <c r="C275" s="91">
        <v>1.0657949107228024E-3</v>
      </c>
      <c r="D275" s="99">
        <v>8.8045637006170328</v>
      </c>
      <c r="E275" s="92">
        <v>0.99192149539041996</v>
      </c>
      <c r="F275" s="99">
        <v>8.8045637006197985</v>
      </c>
      <c r="G275" s="91">
        <v>1.0000000000003142</v>
      </c>
    </row>
    <row r="276" spans="1:7" x14ac:dyDescent="0.25">
      <c r="A276" s="44" t="s">
        <v>151</v>
      </c>
      <c r="B276" s="99">
        <v>4.6947261433539067</v>
      </c>
      <c r="C276" s="91">
        <v>5.6370692187385533E-4</v>
      </c>
      <c r="D276" s="99">
        <v>4.6714145561891307</v>
      </c>
      <c r="E276" s="92">
        <v>0.99503451608188542</v>
      </c>
      <c r="F276" s="99">
        <v>4.6714145561891298</v>
      </c>
      <c r="G276" s="91">
        <v>0.99999999999999978</v>
      </c>
    </row>
    <row r="277" spans="1:7" x14ac:dyDescent="0.25">
      <c r="A277" s="44" t="s">
        <v>152</v>
      </c>
      <c r="B277" s="99">
        <v>16.278627680853806</v>
      </c>
      <c r="C277" s="91">
        <v>1.9546135007885768E-3</v>
      </c>
      <c r="D277" s="99">
        <v>8.3762007100148992</v>
      </c>
      <c r="E277" s="92">
        <v>0.51455201717443366</v>
      </c>
      <c r="F277" s="99">
        <v>8.3762007100197291</v>
      </c>
      <c r="G277" s="91">
        <v>1.0000000000005766</v>
      </c>
    </row>
    <row r="278" spans="1:7" x14ac:dyDescent="0.25">
      <c r="A278" s="44" t="s">
        <v>159</v>
      </c>
      <c r="B278" s="99">
        <v>25.706371242639026</v>
      </c>
      <c r="C278" s="91">
        <v>3.0866250689081482E-3</v>
      </c>
      <c r="D278" s="99">
        <v>20.621897017396506</v>
      </c>
      <c r="E278" s="92">
        <v>0.80220956986690795</v>
      </c>
      <c r="F278" s="99">
        <v>20.6218970173854</v>
      </c>
      <c r="G278" s="91">
        <v>0.99999999999946143</v>
      </c>
    </row>
    <row r="279" spans="1:7" x14ac:dyDescent="0.25">
      <c r="A279" s="44" t="s">
        <v>157</v>
      </c>
      <c r="B279" s="99">
        <v>9.2852587196988807</v>
      </c>
      <c r="C279" s="91">
        <v>1.1149030746114084E-3</v>
      </c>
      <c r="D279" s="99">
        <v>7.8184433653102383</v>
      </c>
      <c r="E279" s="92">
        <v>0.84202751924652763</v>
      </c>
      <c r="F279" s="99">
        <v>7.8184433653038701</v>
      </c>
      <c r="G279" s="91">
        <v>0.99999999999918554</v>
      </c>
    </row>
    <row r="280" spans="1:7" x14ac:dyDescent="0.25">
      <c r="A280" s="44" t="s">
        <v>153</v>
      </c>
      <c r="B280" s="99">
        <v>14.809197689481367</v>
      </c>
      <c r="C280" s="91">
        <v>1.7781755506179784E-3</v>
      </c>
      <c r="D280" s="99">
        <v>13.236192435670104</v>
      </c>
      <c r="E280" s="92">
        <v>0.89378187213149751</v>
      </c>
      <c r="F280" s="99">
        <v>12.933141139362601</v>
      </c>
      <c r="G280" s="91">
        <v>0.97710434494055765</v>
      </c>
    </row>
    <row r="281" spans="1:7" x14ac:dyDescent="0.25">
      <c r="A281" s="44" t="s">
        <v>154</v>
      </c>
      <c r="B281" s="99">
        <v>8.959654924090497</v>
      </c>
      <c r="C281" s="91">
        <v>1.0758070532955152E-3</v>
      </c>
      <c r="D281" s="99">
        <v>8.9360782147173197</v>
      </c>
      <c r="E281" s="92">
        <v>0.9973685694847706</v>
      </c>
      <c r="F281" s="99">
        <v>8.936078214772829</v>
      </c>
      <c r="G281" s="91">
        <v>1.0000000000062119</v>
      </c>
    </row>
    <row r="282" spans="1:7" x14ac:dyDescent="0.25">
      <c r="A282" s="44" t="s">
        <v>155</v>
      </c>
      <c r="B282" s="99">
        <v>18.606864836480632</v>
      </c>
      <c r="C282" s="91">
        <v>2.2341704675455623E-3</v>
      </c>
      <c r="D282" s="99">
        <v>16.617265624345706</v>
      </c>
      <c r="E282" s="92">
        <v>0.89307176519957743</v>
      </c>
      <c r="F282" s="99">
        <v>16.6172656243596</v>
      </c>
      <c r="G282" s="91">
        <v>1.0000000000008362</v>
      </c>
    </row>
    <row r="283" spans="1:7" x14ac:dyDescent="0.25">
      <c r="A283" s="44" t="s">
        <v>156</v>
      </c>
      <c r="B283" s="99">
        <v>22.680643141471283</v>
      </c>
      <c r="C283" s="91">
        <v>2.7233187072045885E-3</v>
      </c>
      <c r="D283" s="99">
        <v>16.445730435767359</v>
      </c>
      <c r="E283" s="92">
        <v>0.72509982777765858</v>
      </c>
      <c r="F283" s="99">
        <v>16.445730435724702</v>
      </c>
      <c r="G283" s="91">
        <v>0.99999999999740619</v>
      </c>
    </row>
    <row r="284" spans="1:7" x14ac:dyDescent="0.25">
      <c r="A284" s="43" t="s">
        <v>149</v>
      </c>
      <c r="B284" s="99">
        <v>37.354525151398313</v>
      </c>
      <c r="C284" s="91">
        <v>4.4852465826922877E-3</v>
      </c>
      <c r="D284" s="99">
        <v>36.317818232582702</v>
      </c>
      <c r="E284" s="92">
        <v>0.97224681843461203</v>
      </c>
      <c r="F284" s="99">
        <v>36.317818219741795</v>
      </c>
      <c r="G284" s="91">
        <v>0.9999999996464296</v>
      </c>
    </row>
    <row r="285" spans="1:7" x14ac:dyDescent="0.25">
      <c r="A285" s="44" t="s">
        <v>147</v>
      </c>
      <c r="B285" s="99">
        <v>17.88590809086773</v>
      </c>
      <c r="C285" s="91">
        <v>2.1476034782337422E-3</v>
      </c>
      <c r="D285" s="99">
        <v>17.6310377622879</v>
      </c>
      <c r="E285" s="92">
        <v>0.98575021590824552</v>
      </c>
      <c r="F285" s="99">
        <v>17.6310377622878</v>
      </c>
      <c r="G285" s="91">
        <v>0.99999999999999434</v>
      </c>
    </row>
    <row r="286" spans="1:7" x14ac:dyDescent="0.25">
      <c r="A286" s="44" t="s">
        <v>148</v>
      </c>
      <c r="B286" s="99">
        <v>19.468617060530583</v>
      </c>
      <c r="C286" s="91">
        <v>2.337643104458545E-3</v>
      </c>
      <c r="D286" s="99">
        <v>18.686780470294803</v>
      </c>
      <c r="E286" s="92">
        <v>0.95984118503101967</v>
      </c>
      <c r="F286" s="99">
        <v>18.686780457453999</v>
      </c>
      <c r="G286" s="91">
        <v>0.99999999931284023</v>
      </c>
    </row>
    <row r="287" spans="1:7" x14ac:dyDescent="0.25">
      <c r="A287" s="82" t="s">
        <v>660</v>
      </c>
      <c r="B287" s="98">
        <v>382.41006342250228</v>
      </c>
      <c r="C287" s="89">
        <v>4.5916884854008459E-2</v>
      </c>
      <c r="D287" s="98">
        <v>286.20693527594915</v>
      </c>
      <c r="E287" s="90">
        <v>0.74842940249649237</v>
      </c>
      <c r="F287" s="98">
        <v>124.47297008737331</v>
      </c>
      <c r="G287" s="89">
        <v>0.43490549929323519</v>
      </c>
    </row>
    <row r="288" spans="1:7" x14ac:dyDescent="0.25">
      <c r="A288" s="43" t="s">
        <v>40</v>
      </c>
      <c r="B288" s="99">
        <v>125.3490762498548</v>
      </c>
      <c r="C288" s="91">
        <v>1.5050961392618592E-2</v>
      </c>
      <c r="D288" s="99">
        <v>93.277027888045382</v>
      </c>
      <c r="E288" s="92">
        <v>0.74413813550663022</v>
      </c>
      <c r="F288" s="99">
        <v>29.669727911872492</v>
      </c>
      <c r="G288" s="91">
        <v>0.31808183197564166</v>
      </c>
    </row>
    <row r="289" spans="1:7" x14ac:dyDescent="0.25">
      <c r="A289" s="44" t="s">
        <v>35</v>
      </c>
      <c r="B289" s="99">
        <v>5.0814049348401493</v>
      </c>
      <c r="C289" s="91">
        <v>6.1013636304822207E-4</v>
      </c>
      <c r="D289" s="99">
        <v>3.162507792706589</v>
      </c>
      <c r="E289" s="92">
        <v>0.6223687805361009</v>
      </c>
      <c r="F289" s="99">
        <v>2.3159827221289402</v>
      </c>
      <c r="G289" s="91">
        <v>0.73232474793266455</v>
      </c>
    </row>
    <row r="290" spans="1:7" x14ac:dyDescent="0.25">
      <c r="A290" s="44" t="s">
        <v>36</v>
      </c>
      <c r="B290" s="99">
        <v>2.8747953813213654</v>
      </c>
      <c r="C290" s="91">
        <v>3.451835114420816E-4</v>
      </c>
      <c r="D290" s="99">
        <v>2.6041003649689278</v>
      </c>
      <c r="E290" s="92">
        <v>0.90583851006883986</v>
      </c>
      <c r="F290" s="99">
        <v>0.22892521329528501</v>
      </c>
      <c r="G290" s="91">
        <v>8.7909520068753785E-2</v>
      </c>
    </row>
    <row r="291" spans="1:7" x14ac:dyDescent="0.25">
      <c r="A291" s="44" t="s">
        <v>37</v>
      </c>
      <c r="B291" s="99">
        <v>11.622548269694581</v>
      </c>
      <c r="C291" s="91">
        <v>1.3955469838671571E-3</v>
      </c>
      <c r="D291" s="99">
        <v>11.326131858642652</v>
      </c>
      <c r="E291" s="92">
        <v>0.9744964353622152</v>
      </c>
      <c r="F291" s="99">
        <v>0.58046877416000597</v>
      </c>
      <c r="G291" s="91">
        <v>5.1250398759667151E-2</v>
      </c>
    </row>
    <row r="292" spans="1:7" x14ac:dyDescent="0.25">
      <c r="A292" s="44" t="s">
        <v>38</v>
      </c>
      <c r="B292" s="99">
        <v>6.0765224738818961</v>
      </c>
      <c r="C292" s="91">
        <v>7.2962249018473783E-4</v>
      </c>
      <c r="D292" s="99">
        <v>4.8166354345572433</v>
      </c>
      <c r="E292" s="92">
        <v>0.79266314824969408</v>
      </c>
      <c r="F292" s="99">
        <v>1.9056681570371199</v>
      </c>
      <c r="G292" s="91">
        <v>0.39564301324629803</v>
      </c>
    </row>
    <row r="293" spans="1:7" x14ac:dyDescent="0.25">
      <c r="A293" s="44" t="s">
        <v>39</v>
      </c>
      <c r="B293" s="99">
        <v>3.2229520788128774</v>
      </c>
      <c r="C293" s="91">
        <v>3.8698751326879957E-4</v>
      </c>
      <c r="D293" s="99">
        <v>2.5035928165132173</v>
      </c>
      <c r="E293" s="92">
        <v>0.77680112992414563</v>
      </c>
      <c r="F293" s="99">
        <v>2.5035928165132102</v>
      </c>
      <c r="G293" s="91">
        <v>0.99999999999999711</v>
      </c>
    </row>
    <row r="294" spans="1:7" x14ac:dyDescent="0.25">
      <c r="A294" s="44" t="s">
        <v>40</v>
      </c>
      <c r="B294" s="99">
        <v>36.044259889063142</v>
      </c>
      <c r="C294" s="91">
        <v>4.327919919684519E-3</v>
      </c>
      <c r="D294" s="99">
        <v>17.029736786199472</v>
      </c>
      <c r="E294" s="92">
        <v>0.47246737312996628</v>
      </c>
      <c r="F294" s="99">
        <v>7.8650484676346695</v>
      </c>
      <c r="G294" s="91">
        <v>0.46184204526333805</v>
      </c>
    </row>
    <row r="295" spans="1:7" x14ac:dyDescent="0.25">
      <c r="A295" s="44" t="s">
        <v>41</v>
      </c>
      <c r="B295" s="99">
        <v>5.9113434891660637</v>
      </c>
      <c r="C295" s="91">
        <v>7.0978905705377116E-4</v>
      </c>
      <c r="D295" s="99">
        <v>4.6220585316973057</v>
      </c>
      <c r="E295" s="92">
        <v>0.78189645723824408</v>
      </c>
      <c r="F295" s="99">
        <v>4.6220585316973004</v>
      </c>
      <c r="G295" s="91">
        <v>0.99999999999999889</v>
      </c>
    </row>
    <row r="296" spans="1:7" x14ac:dyDescent="0.25">
      <c r="A296" s="44" t="s">
        <v>42</v>
      </c>
      <c r="B296" s="99">
        <v>8.8602756412512154</v>
      </c>
      <c r="C296" s="91">
        <v>1.0638743466973531E-3</v>
      </c>
      <c r="D296" s="99">
        <v>7.8202302478628614</v>
      </c>
      <c r="E296" s="92">
        <v>0.88261703862279817</v>
      </c>
      <c r="F296" s="99">
        <v>2.2840624313609301</v>
      </c>
      <c r="G296" s="91">
        <v>0.29207099522231156</v>
      </c>
    </row>
    <row r="297" spans="1:7" x14ac:dyDescent="0.25">
      <c r="A297" s="44" t="s">
        <v>43</v>
      </c>
      <c r="B297" s="99">
        <v>2.925303473782241</v>
      </c>
      <c r="C297" s="91">
        <v>3.5124813810217897E-4</v>
      </c>
      <c r="D297" s="99">
        <v>2.6601893568420514</v>
      </c>
      <c r="E297" s="92">
        <v>0.90937209786394813</v>
      </c>
      <c r="F297" s="99">
        <v>0</v>
      </c>
      <c r="G297" s="91">
        <v>0</v>
      </c>
    </row>
    <row r="298" spans="1:7" x14ac:dyDescent="0.25">
      <c r="A298" s="44" t="s">
        <v>44</v>
      </c>
      <c r="B298" s="99">
        <v>6.9173356340869647</v>
      </c>
      <c r="C298" s="91">
        <v>8.3058092395434276E-4</v>
      </c>
      <c r="D298" s="99">
        <v>6.6912333305926106</v>
      </c>
      <c r="E298" s="92">
        <v>0.96731367170039051</v>
      </c>
      <c r="F298" s="99">
        <v>2.0191595699251201E-3</v>
      </c>
      <c r="G298" s="91">
        <v>3.0176194285341009E-4</v>
      </c>
    </row>
    <row r="299" spans="1:7" x14ac:dyDescent="0.25">
      <c r="A299" s="44" t="s">
        <v>45</v>
      </c>
      <c r="B299" s="99">
        <v>4.94596167377677</v>
      </c>
      <c r="C299" s="91">
        <v>5.9387336890304068E-4</v>
      </c>
      <c r="D299" s="99">
        <v>2.8978723236888917</v>
      </c>
      <c r="E299" s="92">
        <v>0.58590674874276916</v>
      </c>
      <c r="F299" s="99">
        <v>0.50253278271118595</v>
      </c>
      <c r="G299" s="91">
        <v>0.17341439738500247</v>
      </c>
    </row>
    <row r="300" spans="1:7" x14ac:dyDescent="0.25">
      <c r="A300" s="44" t="s">
        <v>46</v>
      </c>
      <c r="B300" s="99">
        <v>4.0639776311484699</v>
      </c>
      <c r="C300" s="91">
        <v>4.8797144946612271E-4</v>
      </c>
      <c r="D300" s="99">
        <v>3.6616828330047273</v>
      </c>
      <c r="E300" s="92">
        <v>0.90100959339432807</v>
      </c>
      <c r="F300" s="99">
        <v>0.78880012316798198</v>
      </c>
      <c r="G300" s="91">
        <v>0.21542011122812166</v>
      </c>
    </row>
    <row r="301" spans="1:7" x14ac:dyDescent="0.25">
      <c r="A301" s="44" t="s">
        <v>47</v>
      </c>
      <c r="B301" s="99">
        <v>4.3960091711663143</v>
      </c>
      <c r="C301" s="91">
        <v>5.2783926532444709E-4</v>
      </c>
      <c r="D301" s="99">
        <v>2.5494864046308101</v>
      </c>
      <c r="E301" s="92">
        <v>0.57995475108492567</v>
      </c>
      <c r="F301" s="99">
        <v>0.833096745153314</v>
      </c>
      <c r="G301" s="91">
        <v>0.32677042075615786</v>
      </c>
    </row>
    <row r="302" spans="1:7" x14ac:dyDescent="0.25">
      <c r="A302" s="44" t="s">
        <v>48</v>
      </c>
      <c r="B302" s="99">
        <v>13.912403167897812</v>
      </c>
      <c r="C302" s="91">
        <v>1.670495301785817E-3</v>
      </c>
      <c r="D302" s="99">
        <v>12.727323955094453</v>
      </c>
      <c r="E302" s="92">
        <v>0.91481851133110692</v>
      </c>
      <c r="F302" s="99">
        <v>4.7008550704495402</v>
      </c>
      <c r="G302" s="91">
        <v>0.3693514117370994</v>
      </c>
    </row>
    <row r="303" spans="1:7" x14ac:dyDescent="0.25">
      <c r="A303" s="44" t="s">
        <v>49</v>
      </c>
      <c r="B303" s="99">
        <v>2.9920266747212882</v>
      </c>
      <c r="C303" s="91">
        <v>3.592597513614885E-4</v>
      </c>
      <c r="D303" s="99">
        <v>2.9553957002506195</v>
      </c>
      <c r="E303" s="92">
        <v>0.98775713639849783</v>
      </c>
      <c r="F303" s="99">
        <v>0.31010975615780095</v>
      </c>
      <c r="G303" s="91">
        <v>0.1049300288727846</v>
      </c>
    </row>
    <row r="304" spans="1:7" x14ac:dyDescent="0.25">
      <c r="A304" s="44" t="s">
        <v>50</v>
      </c>
      <c r="B304" s="99">
        <v>5.5019566652436636</v>
      </c>
      <c r="C304" s="91">
        <v>6.606330084745147E-4</v>
      </c>
      <c r="D304" s="99">
        <v>5.2488501507929444</v>
      </c>
      <c r="E304" s="92">
        <v>0.95399699964021623</v>
      </c>
      <c r="F304" s="99">
        <v>0.22650716083528102</v>
      </c>
      <c r="G304" s="91">
        <v>4.3153672581234301E-2</v>
      </c>
    </row>
    <row r="305" spans="1:7" x14ac:dyDescent="0.25">
      <c r="A305" s="43" t="s">
        <v>6</v>
      </c>
      <c r="B305" s="99">
        <v>68.296364977541614</v>
      </c>
      <c r="C305" s="91">
        <v>8.2005068029718173E-3</v>
      </c>
      <c r="D305" s="99">
        <v>43.300955802287262</v>
      </c>
      <c r="E305" s="92">
        <v>0.63401552654414661</v>
      </c>
      <c r="F305" s="99">
        <v>33.22323762256076</v>
      </c>
      <c r="G305" s="91">
        <v>0.76726337807087919</v>
      </c>
    </row>
    <row r="306" spans="1:7" x14ac:dyDescent="0.25">
      <c r="A306" s="44" t="s">
        <v>0</v>
      </c>
      <c r="B306" s="99">
        <v>6.6285987527194026</v>
      </c>
      <c r="C306" s="91">
        <v>7.959116006206312E-4</v>
      </c>
      <c r="D306" s="99">
        <v>5.0122838174679369</v>
      </c>
      <c r="E306" s="92">
        <v>0.75616038991825119</v>
      </c>
      <c r="F306" s="99">
        <v>4.2806498778913902</v>
      </c>
      <c r="G306" s="91">
        <v>0.85403182137715672</v>
      </c>
    </row>
    <row r="307" spans="1:7" x14ac:dyDescent="0.25">
      <c r="A307" s="44" t="s">
        <v>1</v>
      </c>
      <c r="B307" s="99">
        <v>0.19196861018070135</v>
      </c>
      <c r="C307" s="91">
        <v>2.3050127107958895E-5</v>
      </c>
      <c r="D307" s="99">
        <v>0.19196861018070135</v>
      </c>
      <c r="E307" s="92">
        <v>1</v>
      </c>
      <c r="F307" s="99">
        <v>0.19196861018070099</v>
      </c>
      <c r="G307" s="91">
        <v>0.99999999999999811</v>
      </c>
    </row>
    <row r="308" spans="1:7" x14ac:dyDescent="0.25">
      <c r="A308" s="44" t="s">
        <v>2</v>
      </c>
      <c r="B308" s="99">
        <v>4.0606827646480141</v>
      </c>
      <c r="C308" s="91">
        <v>4.8757582701739128E-4</v>
      </c>
      <c r="D308" s="99">
        <v>3.4751034944824819</v>
      </c>
      <c r="E308" s="92">
        <v>0.85579290377875872</v>
      </c>
      <c r="F308" s="99">
        <v>0.91335474528226701</v>
      </c>
      <c r="G308" s="91">
        <v>0.26282807022364246</v>
      </c>
    </row>
    <row r="309" spans="1:7" x14ac:dyDescent="0.25">
      <c r="A309" s="44" t="s">
        <v>3</v>
      </c>
      <c r="B309" s="99">
        <v>3.2670227095840643</v>
      </c>
      <c r="C309" s="91">
        <v>3.9227917860954235E-4</v>
      </c>
      <c r="D309" s="99">
        <v>2.0110072264480148</v>
      </c>
      <c r="E309" s="92">
        <v>0.61554736688807499</v>
      </c>
      <c r="F309" s="99">
        <v>0.31023934655028002</v>
      </c>
      <c r="G309" s="91">
        <v>0.15427062741005013</v>
      </c>
    </row>
    <row r="310" spans="1:7" x14ac:dyDescent="0.25">
      <c r="A310" s="44" t="s">
        <v>4</v>
      </c>
      <c r="B310" s="99">
        <v>0.68941991721188056</v>
      </c>
      <c r="C310" s="91">
        <v>8.2780287399767264E-5</v>
      </c>
      <c r="D310" s="99">
        <v>0.52235063323458686</v>
      </c>
      <c r="E310" s="92">
        <v>0.75766687354646289</v>
      </c>
      <c r="F310" s="99">
        <v>3.11176396394959E-2</v>
      </c>
      <c r="G310" s="91">
        <v>5.9572321080198665E-2</v>
      </c>
    </row>
    <row r="311" spans="1:7" x14ac:dyDescent="0.25">
      <c r="A311" s="44" t="s">
        <v>5</v>
      </c>
      <c r="B311" s="99">
        <v>4.4227875644733041</v>
      </c>
      <c r="C311" s="91">
        <v>5.3105461062955721E-4</v>
      </c>
      <c r="D311" s="99">
        <v>3.1544937015395114</v>
      </c>
      <c r="E311" s="92">
        <v>0.71323654042949047</v>
      </c>
      <c r="F311" s="99">
        <v>3.0478838529616299</v>
      </c>
      <c r="G311" s="91">
        <v>0.96620381631262986</v>
      </c>
    </row>
    <row r="312" spans="1:7" x14ac:dyDescent="0.25">
      <c r="A312" s="44" t="s">
        <v>6</v>
      </c>
      <c r="B312" s="99">
        <v>10.419514091126349</v>
      </c>
      <c r="C312" s="91">
        <v>1.2510958118494291E-3</v>
      </c>
      <c r="D312" s="99">
        <v>5.6305549571957405</v>
      </c>
      <c r="E312" s="92">
        <v>0.54038556001291205</v>
      </c>
      <c r="F312" s="99">
        <v>3.7827055627463202</v>
      </c>
      <c r="G312" s="91">
        <v>0.67181753690408363</v>
      </c>
    </row>
    <row r="313" spans="1:7" x14ac:dyDescent="0.25">
      <c r="A313" s="44" t="s">
        <v>7</v>
      </c>
      <c r="B313" s="99">
        <v>3.8344298204601985</v>
      </c>
      <c r="C313" s="91">
        <v>4.6040909847166697E-4</v>
      </c>
      <c r="D313" s="99">
        <v>2.0282363684449716</v>
      </c>
      <c r="E313" s="92">
        <v>0.52895383757513859</v>
      </c>
      <c r="F313" s="99">
        <v>2.0282363684449698</v>
      </c>
      <c r="G313" s="91">
        <v>0.99999999999999911</v>
      </c>
    </row>
    <row r="314" spans="1:7" x14ac:dyDescent="0.25">
      <c r="A314" s="44" t="s">
        <v>8</v>
      </c>
      <c r="B314" s="99">
        <v>2.4883592679687228</v>
      </c>
      <c r="C314" s="91">
        <v>2.9878320920777659E-4</v>
      </c>
      <c r="D314" s="99">
        <v>1.392170988720838</v>
      </c>
      <c r="E314" s="92">
        <v>0.55947346777512708</v>
      </c>
      <c r="F314" s="99">
        <v>1.39217098872083</v>
      </c>
      <c r="G314" s="91">
        <v>0.99999999999999423</v>
      </c>
    </row>
    <row r="315" spans="1:7" x14ac:dyDescent="0.25">
      <c r="A315" s="44" t="s">
        <v>9</v>
      </c>
      <c r="B315" s="99">
        <v>1.268597967122383</v>
      </c>
      <c r="C315" s="91">
        <v>1.5232357187742367E-4</v>
      </c>
      <c r="D315" s="99">
        <v>1.0394395190218007</v>
      </c>
      <c r="E315" s="92">
        <v>0.81936085817605975</v>
      </c>
      <c r="F315" s="99">
        <v>1.0394395190218</v>
      </c>
      <c r="G315" s="91">
        <v>0.99999999999999933</v>
      </c>
    </row>
    <row r="316" spans="1:7" x14ac:dyDescent="0.25">
      <c r="A316" s="44" t="s">
        <v>10</v>
      </c>
      <c r="B316" s="99">
        <v>2.0009201020640903</v>
      </c>
      <c r="C316" s="91">
        <v>2.4025523048811428E-4</v>
      </c>
      <c r="D316" s="99">
        <v>0.89407267685816849</v>
      </c>
      <c r="E316" s="92">
        <v>0.44683077347059957</v>
      </c>
      <c r="F316" s="99">
        <v>0.89407267685816805</v>
      </c>
      <c r="G316" s="91">
        <v>0.99999999999999956</v>
      </c>
    </row>
    <row r="317" spans="1:7" x14ac:dyDescent="0.25">
      <c r="A317" s="44" t="s">
        <v>11</v>
      </c>
      <c r="B317" s="99">
        <v>11.844886586446361</v>
      </c>
      <c r="C317" s="91">
        <v>1.4222436737961722E-3</v>
      </c>
      <c r="D317" s="99">
        <v>5.3888271306048185</v>
      </c>
      <c r="E317" s="92">
        <v>0.45494966045272583</v>
      </c>
      <c r="F317" s="99">
        <v>5.15387538417587</v>
      </c>
      <c r="G317" s="91">
        <v>0.95640020718152474</v>
      </c>
    </row>
    <row r="318" spans="1:7" x14ac:dyDescent="0.25">
      <c r="A318" s="44" t="s">
        <v>12</v>
      </c>
      <c r="B318" s="99">
        <v>3.2005661854810867</v>
      </c>
      <c r="C318" s="91">
        <v>3.8429958587151688E-4</v>
      </c>
      <c r="D318" s="99">
        <v>1.2606284494023487</v>
      </c>
      <c r="E318" s="92">
        <v>0.39387670066659158</v>
      </c>
      <c r="F318" s="99">
        <v>1.2606284494023401</v>
      </c>
      <c r="G318" s="91">
        <v>0.99999999999999312</v>
      </c>
    </row>
    <row r="319" spans="1:7" x14ac:dyDescent="0.25">
      <c r="A319" s="44" t="s">
        <v>13</v>
      </c>
      <c r="B319" s="99">
        <v>1.3945596810775591</v>
      </c>
      <c r="C319" s="91">
        <v>1.6744809413483933E-4</v>
      </c>
      <c r="D319" s="99">
        <v>1.1992051177356797</v>
      </c>
      <c r="E319" s="92">
        <v>0.85991667047843279</v>
      </c>
      <c r="F319" s="99">
        <v>1.19920511773567</v>
      </c>
      <c r="G319" s="91">
        <v>0.9999999999999919</v>
      </c>
    </row>
    <row r="320" spans="1:7" x14ac:dyDescent="0.25">
      <c r="A320" s="44" t="s">
        <v>14</v>
      </c>
      <c r="B320" s="99">
        <v>1.1416094480199774</v>
      </c>
      <c r="C320" s="91">
        <v>1.3707575868647222E-4</v>
      </c>
      <c r="D320" s="99">
        <v>1.0419400874058689</v>
      </c>
      <c r="E320" s="92">
        <v>0.91269399461700629</v>
      </c>
      <c r="F320" s="99">
        <v>1.04194008740586</v>
      </c>
      <c r="G320" s="91">
        <v>0.99999999999999145</v>
      </c>
    </row>
    <row r="321" spans="1:7" x14ac:dyDescent="0.25">
      <c r="A321" s="44" t="s">
        <v>15</v>
      </c>
      <c r="B321" s="99">
        <v>11.442441508957511</v>
      </c>
      <c r="C321" s="91">
        <v>1.3739211372035573E-3</v>
      </c>
      <c r="D321" s="99">
        <v>9.0586730235437862</v>
      </c>
      <c r="E321" s="92">
        <v>0.79167308973809181</v>
      </c>
      <c r="F321" s="99">
        <v>6.6557493955431699</v>
      </c>
      <c r="G321" s="91">
        <v>0.73473778976729376</v>
      </c>
    </row>
    <row r="322" spans="1:7" x14ac:dyDescent="0.25">
      <c r="A322" s="43" t="s">
        <v>55</v>
      </c>
      <c r="B322" s="99">
        <v>104.36602817091106</v>
      </c>
      <c r="C322" s="91">
        <v>1.2531476957758166E-2</v>
      </c>
      <c r="D322" s="99">
        <v>87.813817585814292</v>
      </c>
      <c r="E322" s="92">
        <v>0.84140231380664721</v>
      </c>
      <c r="F322" s="99">
        <v>16.541000845915661</v>
      </c>
      <c r="G322" s="91">
        <v>0.18836444309861941</v>
      </c>
    </row>
    <row r="323" spans="1:7" x14ac:dyDescent="0.25">
      <c r="A323" s="44" t="s">
        <v>51</v>
      </c>
      <c r="B323" s="99">
        <v>6.6096009896510104</v>
      </c>
      <c r="C323" s="91">
        <v>7.936304940736748E-4</v>
      </c>
      <c r="D323" s="99">
        <v>5.8772026274097211</v>
      </c>
      <c r="E323" s="92">
        <v>0.88919174343685148</v>
      </c>
      <c r="F323" s="99">
        <v>1.5770218632829001</v>
      </c>
      <c r="G323" s="91">
        <v>0.26832865280636853</v>
      </c>
    </row>
    <row r="324" spans="1:7" x14ac:dyDescent="0.25">
      <c r="A324" s="44" t="s">
        <v>52</v>
      </c>
      <c r="B324" s="99">
        <v>8.7314544834475107</v>
      </c>
      <c r="C324" s="91">
        <v>1.0484064842235105E-3</v>
      </c>
      <c r="D324" s="99">
        <v>8.7218940019379225</v>
      </c>
      <c r="E324" s="92">
        <v>0.99890505281477304</v>
      </c>
      <c r="F324" s="99">
        <v>1.25547541310627</v>
      </c>
      <c r="G324" s="91">
        <v>0.14394527299085672</v>
      </c>
    </row>
    <row r="325" spans="1:7" x14ac:dyDescent="0.25">
      <c r="A325" s="44" t="s">
        <v>53</v>
      </c>
      <c r="B325" s="99">
        <v>0.5877378686371042</v>
      </c>
      <c r="C325" s="91">
        <v>7.0571082248779157E-5</v>
      </c>
      <c r="D325" s="99">
        <v>0.29910586398912897</v>
      </c>
      <c r="E325" s="92">
        <v>0.50891031521028363</v>
      </c>
      <c r="F325" s="99">
        <v>0.29910586398912803</v>
      </c>
      <c r="G325" s="91">
        <v>0.99999999999999689</v>
      </c>
    </row>
    <row r="326" spans="1:7" x14ac:dyDescent="0.25">
      <c r="A326" s="44" t="s">
        <v>54</v>
      </c>
      <c r="B326" s="99">
        <v>6.7778356271993818</v>
      </c>
      <c r="C326" s="91">
        <v>8.1383082669993657E-4</v>
      </c>
      <c r="D326" s="99">
        <v>6.2769768357799025</v>
      </c>
      <c r="E326" s="92">
        <v>0.92610343198505163</v>
      </c>
      <c r="F326" s="99">
        <v>1.29107654449486</v>
      </c>
      <c r="G326" s="91">
        <v>0.20568445260710383</v>
      </c>
    </row>
    <row r="327" spans="1:7" x14ac:dyDescent="0.25">
      <c r="A327" s="44" t="s">
        <v>55</v>
      </c>
      <c r="B327" s="99">
        <v>5.3057730394360059</v>
      </c>
      <c r="C327" s="91">
        <v>6.3707677442609344E-4</v>
      </c>
      <c r="D327" s="99">
        <v>5.3057730394360059</v>
      </c>
      <c r="E327" s="92">
        <v>1</v>
      </c>
      <c r="F327" s="99">
        <v>0.43052902465008097</v>
      </c>
      <c r="G327" s="91">
        <v>8.1143505658855974E-2</v>
      </c>
    </row>
    <row r="328" spans="1:7" x14ac:dyDescent="0.25">
      <c r="A328" s="44" t="s">
        <v>56</v>
      </c>
      <c r="B328" s="99">
        <v>14.953516088592973</v>
      </c>
      <c r="C328" s="91">
        <v>1.7955042036743732E-3</v>
      </c>
      <c r="D328" s="99">
        <v>12.26776713872353</v>
      </c>
      <c r="E328" s="92">
        <v>0.82039348244536148</v>
      </c>
      <c r="F328" s="99">
        <v>2.8512409436263502</v>
      </c>
      <c r="G328" s="91">
        <v>0.23241726969419996</v>
      </c>
    </row>
    <row r="329" spans="1:7" x14ac:dyDescent="0.25">
      <c r="A329" s="44" t="s">
        <v>57</v>
      </c>
      <c r="B329" s="99">
        <v>8.5574108664941573</v>
      </c>
      <c r="C329" s="91">
        <v>1.0275086536389818E-3</v>
      </c>
      <c r="D329" s="99">
        <v>8.1904402788713284</v>
      </c>
      <c r="E329" s="92">
        <v>0.95711663336632902</v>
      </c>
      <c r="F329" s="99">
        <v>0.99625411549619503</v>
      </c>
      <c r="G329" s="91">
        <v>0.12163621021280219</v>
      </c>
    </row>
    <row r="330" spans="1:7" x14ac:dyDescent="0.25">
      <c r="A330" s="44" t="s">
        <v>58</v>
      </c>
      <c r="B330" s="99">
        <v>4.5666905477212492</v>
      </c>
      <c r="C330" s="91">
        <v>5.4833338371624728E-4</v>
      </c>
      <c r="D330" s="99">
        <v>4.0562459880458626</v>
      </c>
      <c r="E330" s="92">
        <v>0.88822440357162025</v>
      </c>
      <c r="F330" s="99">
        <v>0.94543654762617602</v>
      </c>
      <c r="G330" s="91">
        <v>0.23308165984323095</v>
      </c>
    </row>
    <row r="331" spans="1:7" x14ac:dyDescent="0.25">
      <c r="A331" s="44" t="s">
        <v>59</v>
      </c>
      <c r="B331" s="99">
        <v>28.254069938593961</v>
      </c>
      <c r="C331" s="91">
        <v>3.392533304214245E-3</v>
      </c>
      <c r="D331" s="99">
        <v>18.126310263747119</v>
      </c>
      <c r="E331" s="92">
        <v>0.64154687459689774</v>
      </c>
      <c r="F331" s="99">
        <v>4.0452935788570601</v>
      </c>
      <c r="G331" s="91">
        <v>0.2231724780165385</v>
      </c>
    </row>
    <row r="332" spans="1:7" x14ac:dyDescent="0.25">
      <c r="A332" s="44" t="s">
        <v>60</v>
      </c>
      <c r="B332" s="99">
        <v>9.3184546024388979</v>
      </c>
      <c r="C332" s="91">
        <v>1.1188889831195653E-3</v>
      </c>
      <c r="D332" s="99">
        <v>9.0390797151999216</v>
      </c>
      <c r="E332" s="92">
        <v>0.97001918245479712</v>
      </c>
      <c r="F332" s="99">
        <v>0.5573249014748729</v>
      </c>
      <c r="G332" s="91">
        <v>6.1657261472944792E-2</v>
      </c>
    </row>
    <row r="333" spans="1:7" x14ac:dyDescent="0.25">
      <c r="A333" s="44" t="s">
        <v>61</v>
      </c>
      <c r="B333" s="99">
        <v>1.8387201837305889</v>
      </c>
      <c r="C333" s="91">
        <v>2.207795009354105E-4</v>
      </c>
      <c r="D333" s="99">
        <v>1.6949200327050713</v>
      </c>
      <c r="E333" s="92">
        <v>0.92179334718904282</v>
      </c>
      <c r="F333" s="99">
        <v>1.69492003270507</v>
      </c>
      <c r="G333" s="91">
        <v>0.99999999999999922</v>
      </c>
    </row>
    <row r="334" spans="1:7" x14ac:dyDescent="0.25">
      <c r="A334" s="44" t="s">
        <v>62</v>
      </c>
      <c r="B334" s="99">
        <v>8.8647639349682077</v>
      </c>
      <c r="C334" s="91">
        <v>1.0644132667873467E-3</v>
      </c>
      <c r="D334" s="99">
        <v>7.9581017999687829</v>
      </c>
      <c r="E334" s="92">
        <v>0.89772292396608799</v>
      </c>
      <c r="F334" s="99">
        <v>0.59732201660670003</v>
      </c>
      <c r="G334" s="91">
        <v>7.505835331348025E-2</v>
      </c>
    </row>
    <row r="335" spans="1:7" x14ac:dyDescent="0.25">
      <c r="A335" s="43" t="s">
        <v>31</v>
      </c>
      <c r="B335" s="99">
        <v>84.398594024194779</v>
      </c>
      <c r="C335" s="91">
        <v>1.0133939700659879E-2</v>
      </c>
      <c r="D335" s="99">
        <v>61.815133999802235</v>
      </c>
      <c r="E335" s="92">
        <v>0.73241900193362841</v>
      </c>
      <c r="F335" s="99">
        <v>45.039003707024385</v>
      </c>
      <c r="G335" s="91">
        <v>0.72860804131183277</v>
      </c>
    </row>
    <row r="336" spans="1:7" x14ac:dyDescent="0.25">
      <c r="A336" s="44" t="s">
        <v>16</v>
      </c>
      <c r="B336" s="99">
        <v>7.0918873937466023</v>
      </c>
      <c r="C336" s="91">
        <v>8.5153976844087225E-4</v>
      </c>
      <c r="D336" s="99">
        <v>5.4757252031290049</v>
      </c>
      <c r="E336" s="92">
        <v>0.77211113193327396</v>
      </c>
      <c r="F336" s="99">
        <v>4.4575085211632004</v>
      </c>
      <c r="G336" s="91">
        <v>0.81404898087581845</v>
      </c>
    </row>
    <row r="337" spans="1:7" x14ac:dyDescent="0.25">
      <c r="A337" s="44" t="s">
        <v>17</v>
      </c>
      <c r="B337" s="99">
        <v>6.9251760244977687</v>
      </c>
      <c r="C337" s="91">
        <v>8.3152233825835287E-4</v>
      </c>
      <c r="D337" s="99">
        <v>4.4838769268374179</v>
      </c>
      <c r="E337" s="92">
        <v>0.64747479500531546</v>
      </c>
      <c r="F337" s="99">
        <v>2.8545637569171101</v>
      </c>
      <c r="G337" s="91">
        <v>0.63662848099858527</v>
      </c>
    </row>
    <row r="338" spans="1:7" x14ac:dyDescent="0.25">
      <c r="A338" s="44" t="s">
        <v>19</v>
      </c>
      <c r="B338" s="99">
        <v>1.6074608995588482</v>
      </c>
      <c r="C338" s="91">
        <v>1.9301164925363543E-4</v>
      </c>
      <c r="D338" s="99">
        <v>1.5185962027556843</v>
      </c>
      <c r="E338" s="92">
        <v>0.94471735093055642</v>
      </c>
      <c r="F338" s="99">
        <v>1.0542575710531401</v>
      </c>
      <c r="G338" s="91">
        <v>0.69423166549478843</v>
      </c>
    </row>
    <row r="339" spans="1:7" x14ac:dyDescent="0.25">
      <c r="A339" s="44" t="s">
        <v>18</v>
      </c>
      <c r="B339" s="99">
        <v>1.6170841215798564</v>
      </c>
      <c r="C339" s="91">
        <v>1.9416713238477624E-4</v>
      </c>
      <c r="D339" s="99">
        <v>1.5078276044483694</v>
      </c>
      <c r="E339" s="92">
        <v>0.93243609551694462</v>
      </c>
      <c r="F339" s="99">
        <v>1.16446346808737</v>
      </c>
      <c r="G339" s="91">
        <v>0.7722789161386806</v>
      </c>
    </row>
    <row r="340" spans="1:7" x14ac:dyDescent="0.25">
      <c r="A340" s="44" t="s">
        <v>20</v>
      </c>
      <c r="B340" s="99">
        <v>4.3139782386524068</v>
      </c>
      <c r="C340" s="91">
        <v>5.1798961636647354E-4</v>
      </c>
      <c r="D340" s="99">
        <v>2.6955270617732618</v>
      </c>
      <c r="E340" s="92">
        <v>0.62483557233132592</v>
      </c>
      <c r="F340" s="99">
        <v>1.5618327790793001</v>
      </c>
      <c r="G340" s="91">
        <v>0.57941647154224563</v>
      </c>
    </row>
    <row r="341" spans="1:7" x14ac:dyDescent="0.25">
      <c r="A341" s="44" t="s">
        <v>21</v>
      </c>
      <c r="B341" s="99">
        <v>4.4287065595669102</v>
      </c>
      <c r="C341" s="91">
        <v>5.3176531843293488E-4</v>
      </c>
      <c r="D341" s="99">
        <v>3.7500201558215873</v>
      </c>
      <c r="E341" s="92">
        <v>0.8467529075099316</v>
      </c>
      <c r="F341" s="99">
        <v>1.59711903109091</v>
      </c>
      <c r="G341" s="91">
        <v>0.42589611914792475</v>
      </c>
    </row>
    <row r="342" spans="1:7" x14ac:dyDescent="0.25">
      <c r="A342" s="44" t="s">
        <v>22</v>
      </c>
      <c r="B342" s="99">
        <v>2.0228175050537125</v>
      </c>
      <c r="C342" s="91">
        <v>2.4288450368944588E-4</v>
      </c>
      <c r="D342" s="99">
        <v>1.2760806690236803</v>
      </c>
      <c r="E342" s="92">
        <v>0.63084320055347565</v>
      </c>
      <c r="F342" s="99">
        <v>1.2760806690236799</v>
      </c>
      <c r="G342" s="91">
        <v>0.99999999999999967</v>
      </c>
    </row>
    <row r="343" spans="1:7" x14ac:dyDescent="0.25">
      <c r="A343" s="44" t="s">
        <v>23</v>
      </c>
      <c r="B343" s="99">
        <v>1.6746695002402607</v>
      </c>
      <c r="C343" s="91">
        <v>2.0108154561323488E-4</v>
      </c>
      <c r="D343" s="99">
        <v>1.3432652644744947</v>
      </c>
      <c r="E343" s="92">
        <v>0.80210767813098627</v>
      </c>
      <c r="F343" s="99">
        <v>1.34326526447449</v>
      </c>
      <c r="G343" s="91">
        <v>0.99999999999999656</v>
      </c>
    </row>
    <row r="344" spans="1:7" x14ac:dyDescent="0.25">
      <c r="A344" s="44" t="s">
        <v>24</v>
      </c>
      <c r="B344" s="99">
        <v>4.5516302695926312</v>
      </c>
      <c r="C344" s="91">
        <v>5.4652506034077932E-4</v>
      </c>
      <c r="D344" s="99">
        <v>2.6764874808791852</v>
      </c>
      <c r="E344" s="92">
        <v>0.58802831564759972</v>
      </c>
      <c r="F344" s="99">
        <v>1.4445334355545201</v>
      </c>
      <c r="G344" s="91">
        <v>0.53971238269345945</v>
      </c>
    </row>
    <row r="345" spans="1:7" x14ac:dyDescent="0.25">
      <c r="A345" s="44" t="s">
        <v>25</v>
      </c>
      <c r="B345" s="99">
        <v>3.6992423956822789</v>
      </c>
      <c r="C345" s="91">
        <v>4.4417682319710262E-4</v>
      </c>
      <c r="D345" s="99">
        <v>2.3501708759909077</v>
      </c>
      <c r="E345" s="92">
        <v>0.63531140287914223</v>
      </c>
      <c r="F345" s="99">
        <v>2.3501708759909001</v>
      </c>
      <c r="G345" s="91">
        <v>0.99999999999999678</v>
      </c>
    </row>
    <row r="346" spans="1:7" x14ac:dyDescent="0.25">
      <c r="A346" s="44" t="s">
        <v>26</v>
      </c>
      <c r="B346" s="99">
        <v>9.4990571982426957</v>
      </c>
      <c r="C346" s="91">
        <v>1.1405743658776436E-3</v>
      </c>
      <c r="D346" s="99">
        <v>6.3168699826220482</v>
      </c>
      <c r="E346" s="92">
        <v>0.6649996784723704</v>
      </c>
      <c r="F346" s="99">
        <v>5.0720965272964307</v>
      </c>
      <c r="G346" s="91">
        <v>0.80294458192901907</v>
      </c>
    </row>
    <row r="347" spans="1:7" x14ac:dyDescent="0.25">
      <c r="A347" s="44" t="s">
        <v>27</v>
      </c>
      <c r="B347" s="99">
        <v>4.3947908073067827</v>
      </c>
      <c r="C347" s="91">
        <v>5.2769297348121541E-4</v>
      </c>
      <c r="D347" s="99">
        <v>4.0415553437008773</v>
      </c>
      <c r="E347" s="92">
        <v>0.91962405513850265</v>
      </c>
      <c r="F347" s="99">
        <v>2.5935551494955096</v>
      </c>
      <c r="G347" s="91">
        <v>0.64172204236613895</v>
      </c>
    </row>
    <row r="348" spans="1:7" x14ac:dyDescent="0.25">
      <c r="A348" s="44" t="s">
        <v>28</v>
      </c>
      <c r="B348" s="99">
        <v>3.1418016239517854</v>
      </c>
      <c r="C348" s="91">
        <v>3.7724358535445922E-4</v>
      </c>
      <c r="D348" s="99">
        <v>2.1256438661337911</v>
      </c>
      <c r="E348" s="92">
        <v>0.67656845356777739</v>
      </c>
      <c r="F348" s="99">
        <v>2.1256438661337902</v>
      </c>
      <c r="G348" s="91">
        <v>0.99999999999999956</v>
      </c>
    </row>
    <row r="349" spans="1:7" x14ac:dyDescent="0.25">
      <c r="A349" s="44" t="s">
        <v>29</v>
      </c>
      <c r="B349" s="99">
        <v>4.606392130004191</v>
      </c>
      <c r="C349" s="91">
        <v>5.531004470249179E-4</v>
      </c>
      <c r="D349" s="99">
        <v>3.6178222875525798</v>
      </c>
      <c r="E349" s="92">
        <v>0.78539173076202873</v>
      </c>
      <c r="F349" s="99">
        <v>2.04851953432838</v>
      </c>
      <c r="G349" s="91">
        <v>0.56623000565187598</v>
      </c>
    </row>
    <row r="350" spans="1:7" x14ac:dyDescent="0.25">
      <c r="A350" s="44" t="s">
        <v>30</v>
      </c>
      <c r="B350" s="99">
        <v>3.4619059286013036</v>
      </c>
      <c r="C350" s="91">
        <v>4.1567926972510094E-4</v>
      </c>
      <c r="D350" s="99">
        <v>2.7894176368937398</v>
      </c>
      <c r="E350" s="92">
        <v>0.80574622604512369</v>
      </c>
      <c r="F350" s="99">
        <v>2.78941763689373</v>
      </c>
      <c r="G350" s="91">
        <v>0.99999999999999645</v>
      </c>
    </row>
    <row r="351" spans="1:7" x14ac:dyDescent="0.25">
      <c r="A351" s="44" t="s">
        <v>31</v>
      </c>
      <c r="B351" s="99">
        <v>6.4975919586686333</v>
      </c>
      <c r="C351" s="91">
        <v>7.8018130360991717E-4</v>
      </c>
      <c r="D351" s="99">
        <v>4.0745039029250698</v>
      </c>
      <c r="E351" s="92">
        <v>0.62707906695943738</v>
      </c>
      <c r="F351" s="99">
        <v>4.0745039029250698</v>
      </c>
      <c r="G351" s="91">
        <v>1</v>
      </c>
    </row>
    <row r="352" spans="1:7" x14ac:dyDescent="0.25">
      <c r="A352" s="44" t="s">
        <v>32</v>
      </c>
      <c r="B352" s="99">
        <v>2.7870956848695956</v>
      </c>
      <c r="C352" s="91">
        <v>3.3465320053010562E-4</v>
      </c>
      <c r="D352" s="99">
        <v>2.6872124780913169</v>
      </c>
      <c r="E352" s="92">
        <v>0.96416226133874117</v>
      </c>
      <c r="F352" s="99">
        <v>2.6872124780913098</v>
      </c>
      <c r="G352" s="91">
        <v>0.99999999999999734</v>
      </c>
    </row>
    <row r="353" spans="1:7" x14ac:dyDescent="0.25">
      <c r="A353" s="44" t="s">
        <v>33</v>
      </c>
      <c r="B353" s="99">
        <v>2.9872920836062455</v>
      </c>
      <c r="C353" s="91">
        <v>3.5869125775775179E-4</v>
      </c>
      <c r="D353" s="99">
        <v>1.4444335280857883</v>
      </c>
      <c r="E353" s="92">
        <v>0.4835260455489423</v>
      </c>
      <c r="F353" s="99">
        <v>1.4444335280857798</v>
      </c>
      <c r="G353" s="91">
        <v>0.99999999999999412</v>
      </c>
    </row>
    <row r="354" spans="1:7" x14ac:dyDescent="0.25">
      <c r="A354" s="44" t="s">
        <v>34</v>
      </c>
      <c r="B354" s="99">
        <v>9.0900137007722783</v>
      </c>
      <c r="C354" s="91">
        <v>1.0914595413211599E-3</v>
      </c>
      <c r="D354" s="99">
        <v>7.640097528663425</v>
      </c>
      <c r="E354" s="92">
        <v>0.84049351080893642</v>
      </c>
      <c r="F354" s="99">
        <v>3.0998257113397698</v>
      </c>
      <c r="G354" s="91">
        <v>0.40573117027762079</v>
      </c>
    </row>
    <row r="355" spans="1:7" x14ac:dyDescent="0.25">
      <c r="A355" s="82" t="s">
        <v>663</v>
      </c>
      <c r="B355" s="98">
        <v>178.62214170752628</v>
      </c>
      <c r="C355" s="89">
        <v>2.1447584929529463E-2</v>
      </c>
      <c r="D355" s="98">
        <v>147.32975683833985</v>
      </c>
      <c r="E355" s="90">
        <v>0.82481239688400887</v>
      </c>
      <c r="F355" s="98">
        <v>137.61203621568259</v>
      </c>
      <c r="G355" s="89">
        <v>0.93404101906364922</v>
      </c>
    </row>
    <row r="356" spans="1:7" x14ac:dyDescent="0.25">
      <c r="A356" s="43" t="s">
        <v>98</v>
      </c>
      <c r="B356" s="99">
        <v>63.218788603477627</v>
      </c>
      <c r="C356" s="91">
        <v>7.5908301443119745E-3</v>
      </c>
      <c r="D356" s="99">
        <v>50.699515465823808</v>
      </c>
      <c r="E356" s="92">
        <v>0.80196910737759464</v>
      </c>
      <c r="F356" s="99">
        <v>43.798895581605741</v>
      </c>
      <c r="G356" s="91">
        <v>0.86389179815989114</v>
      </c>
    </row>
    <row r="357" spans="1:7" x14ac:dyDescent="0.25">
      <c r="A357" s="44" t="s">
        <v>98</v>
      </c>
      <c r="B357" s="99">
        <v>25.85219548634964</v>
      </c>
      <c r="C357" s="91">
        <v>3.104134532303167E-3</v>
      </c>
      <c r="D357" s="99">
        <v>18.258120070423196</v>
      </c>
      <c r="E357" s="92">
        <v>0.70625027108679284</v>
      </c>
      <c r="F357" s="99">
        <v>14.8051989956261</v>
      </c>
      <c r="G357" s="91">
        <v>0.81088299006256548</v>
      </c>
    </row>
    <row r="358" spans="1:7" x14ac:dyDescent="0.25">
      <c r="A358" s="44" t="s">
        <v>99</v>
      </c>
      <c r="B358" s="99">
        <v>7.3428097288704137</v>
      </c>
      <c r="C358" s="91">
        <v>8.8166860936640375E-4</v>
      </c>
      <c r="D358" s="99">
        <v>5.019930824981345</v>
      </c>
      <c r="E358" s="92">
        <v>0.68365258127880013</v>
      </c>
      <c r="F358" s="99">
        <v>5.0199308249839394</v>
      </c>
      <c r="G358" s="91">
        <v>1.0000000000005169</v>
      </c>
    </row>
    <row r="359" spans="1:7" x14ac:dyDescent="0.25">
      <c r="A359" s="44" t="s">
        <v>100</v>
      </c>
      <c r="B359" s="99">
        <v>4.6518206627250205</v>
      </c>
      <c r="C359" s="91">
        <v>5.5855515887888983E-4</v>
      </c>
      <c r="D359" s="99">
        <v>3.1199822995033797</v>
      </c>
      <c r="E359" s="92">
        <v>0.67070132873000843</v>
      </c>
      <c r="F359" s="99">
        <v>3.1199822995431101</v>
      </c>
      <c r="G359" s="91">
        <v>1.0000000000127343</v>
      </c>
    </row>
    <row r="360" spans="1:7" x14ac:dyDescent="0.25">
      <c r="A360" s="44" t="s">
        <v>101</v>
      </c>
      <c r="B360" s="99">
        <v>5.0483256739159286</v>
      </c>
      <c r="C360" s="91">
        <v>6.0616445759856079E-4</v>
      </c>
      <c r="D360" s="99">
        <v>4.4545162781210212</v>
      </c>
      <c r="E360" s="92">
        <v>0.8823749824891356</v>
      </c>
      <c r="F360" s="99">
        <v>4.4545162781210204</v>
      </c>
      <c r="G360" s="91">
        <v>0.99999999999999978</v>
      </c>
    </row>
    <row r="361" spans="1:7" x14ac:dyDescent="0.25">
      <c r="A361" s="44" t="s">
        <v>102</v>
      </c>
      <c r="B361" s="99">
        <v>13.720556069587461</v>
      </c>
      <c r="C361" s="91">
        <v>1.6474597648968219E-3</v>
      </c>
      <c r="D361" s="99">
        <v>13.404157306701226</v>
      </c>
      <c r="E361" s="92">
        <v>0.97693980030535676</v>
      </c>
      <c r="F361" s="99">
        <v>13.404157306701199</v>
      </c>
      <c r="G361" s="91">
        <v>0.999999999999998</v>
      </c>
    </row>
    <row r="362" spans="1:7" x14ac:dyDescent="0.25">
      <c r="A362" s="44" t="s">
        <v>103</v>
      </c>
      <c r="B362" s="99">
        <v>6.6030809820291703</v>
      </c>
      <c r="C362" s="91">
        <v>7.9284762126813216E-4</v>
      </c>
      <c r="D362" s="99">
        <v>6.4428086860936391</v>
      </c>
      <c r="E362" s="92">
        <v>0.97572764950608282</v>
      </c>
      <c r="F362" s="99">
        <v>2.9951098766303699</v>
      </c>
      <c r="G362" s="91">
        <v>0.46487642619205954</v>
      </c>
    </row>
    <row r="363" spans="1:7" x14ac:dyDescent="0.25">
      <c r="A363" s="43" t="s">
        <v>108</v>
      </c>
      <c r="B363" s="99">
        <v>20.629849498652348</v>
      </c>
      <c r="C363" s="91">
        <v>2.4770750421873027E-3</v>
      </c>
      <c r="D363" s="99">
        <v>18.045986674694326</v>
      </c>
      <c r="E363" s="92">
        <v>0.87475125186314062</v>
      </c>
      <c r="F363" s="99">
        <v>18.045986674694309</v>
      </c>
      <c r="G363" s="91">
        <v>0.999999999999999</v>
      </c>
    </row>
    <row r="364" spans="1:7" x14ac:dyDescent="0.25">
      <c r="A364" s="44" t="s">
        <v>109</v>
      </c>
      <c r="B364" s="99">
        <v>5.2115076687613255</v>
      </c>
      <c r="C364" s="91">
        <v>6.2575810741128854E-4</v>
      </c>
      <c r="D364" s="99">
        <v>5.1132294274895598</v>
      </c>
      <c r="E364" s="92">
        <v>0.98114207106307016</v>
      </c>
      <c r="F364" s="99">
        <v>5.11322942748955</v>
      </c>
      <c r="G364" s="91">
        <v>0.99999999999999811</v>
      </c>
    </row>
    <row r="365" spans="1:7" x14ac:dyDescent="0.25">
      <c r="A365" s="44" t="s">
        <v>110</v>
      </c>
      <c r="B365" s="99">
        <v>5.6796581402022328</v>
      </c>
      <c r="C365" s="91">
        <v>6.8197004676015505E-4</v>
      </c>
      <c r="D365" s="99">
        <v>4.5461171080496925</v>
      </c>
      <c r="E365" s="92">
        <v>0.80042090489055762</v>
      </c>
      <c r="F365" s="99">
        <v>4.5461171080496898</v>
      </c>
      <c r="G365" s="91">
        <v>0.99999999999999944</v>
      </c>
    </row>
    <row r="366" spans="1:7" x14ac:dyDescent="0.25">
      <c r="A366" s="44" t="s">
        <v>111</v>
      </c>
      <c r="B366" s="99">
        <v>1.3873818339636401</v>
      </c>
      <c r="C366" s="91">
        <v>1.6658623297857223E-4</v>
      </c>
      <c r="D366" s="99">
        <v>1.3873818339636401</v>
      </c>
      <c r="E366" s="92">
        <v>1</v>
      </c>
      <c r="F366" s="99">
        <v>1.3873818339636401</v>
      </c>
      <c r="G366" s="91">
        <v>1</v>
      </c>
    </row>
    <row r="367" spans="1:7" x14ac:dyDescent="0.25">
      <c r="A367" s="44" t="s">
        <v>112</v>
      </c>
      <c r="B367" s="99">
        <v>8.351301855725147</v>
      </c>
      <c r="C367" s="91">
        <v>1.0027606550372867E-3</v>
      </c>
      <c r="D367" s="99">
        <v>6.9992583051914323</v>
      </c>
      <c r="E367" s="92">
        <v>0.83810385807012411</v>
      </c>
      <c r="F367" s="99">
        <v>6.9992583051914297</v>
      </c>
      <c r="G367" s="91">
        <v>0.99999999999999967</v>
      </c>
    </row>
    <row r="368" spans="1:7" x14ac:dyDescent="0.25">
      <c r="A368" s="43" t="s">
        <v>648</v>
      </c>
      <c r="B368" s="99">
        <v>27.673918379113537</v>
      </c>
      <c r="C368" s="91">
        <v>3.3228731281296415E-3</v>
      </c>
      <c r="D368" s="99">
        <v>21.628447764868923</v>
      </c>
      <c r="E368" s="92">
        <v>0.78154627286870437</v>
      </c>
      <c r="F368" s="99">
        <v>21.628447765065459</v>
      </c>
      <c r="G368" s="91">
        <v>1.000000000009087</v>
      </c>
    </row>
    <row r="369" spans="1:7" x14ac:dyDescent="0.25">
      <c r="A369" s="44" t="s">
        <v>646</v>
      </c>
      <c r="B369" s="99">
        <v>3.0392080576369778</v>
      </c>
      <c r="C369" s="91">
        <v>3.649249321028202E-4</v>
      </c>
      <c r="D369" s="99">
        <v>1.5151945045014006</v>
      </c>
      <c r="E369" s="92">
        <v>0.49854912061515239</v>
      </c>
      <c r="F369" s="99">
        <v>1.51519450451458</v>
      </c>
      <c r="G369" s="91">
        <v>1.0000000000086982</v>
      </c>
    </row>
    <row r="370" spans="1:7" x14ac:dyDescent="0.25">
      <c r="A370" s="44" t="s">
        <v>647</v>
      </c>
      <c r="B370" s="99">
        <v>1.5472749311646785</v>
      </c>
      <c r="C370" s="91">
        <v>1.8578497703730101E-4</v>
      </c>
      <c r="D370" s="99">
        <v>1.4904892419858893</v>
      </c>
      <c r="E370" s="92">
        <v>0.9632995481054909</v>
      </c>
      <c r="F370" s="99">
        <v>1.49048924198588</v>
      </c>
      <c r="G370" s="91">
        <v>0.99999999999999378</v>
      </c>
    </row>
    <row r="371" spans="1:7" x14ac:dyDescent="0.25">
      <c r="A371" s="44" t="s">
        <v>648</v>
      </c>
      <c r="B371" s="99">
        <v>8.6383249883751816</v>
      </c>
      <c r="C371" s="91">
        <v>1.0372242044909199E-3</v>
      </c>
      <c r="D371" s="99">
        <v>7.2660589347674565</v>
      </c>
      <c r="E371" s="92">
        <v>0.84114211314642373</v>
      </c>
      <c r="F371" s="99">
        <v>7.2660589349508404</v>
      </c>
      <c r="G371" s="91">
        <v>1.0000000000252385</v>
      </c>
    </row>
    <row r="372" spans="1:7" x14ac:dyDescent="0.25">
      <c r="A372" s="44" t="s">
        <v>649</v>
      </c>
      <c r="B372" s="99">
        <v>2.7870216058671855</v>
      </c>
      <c r="C372" s="91">
        <v>3.3464430568828761E-4</v>
      </c>
      <c r="D372" s="99">
        <v>0.5344098467302415</v>
      </c>
      <c r="E372" s="92">
        <v>0.19174944521607293</v>
      </c>
      <c r="F372" s="99">
        <v>0.53440984673024106</v>
      </c>
      <c r="G372" s="91">
        <v>0.99999999999999922</v>
      </c>
    </row>
    <row r="373" spans="1:7" x14ac:dyDescent="0.25">
      <c r="A373" s="44" t="s">
        <v>650</v>
      </c>
      <c r="B373" s="99">
        <v>4.361542126193898</v>
      </c>
      <c r="C373" s="91">
        <v>5.2370072534698884E-4</v>
      </c>
      <c r="D373" s="99">
        <v>3.750219131718886</v>
      </c>
      <c r="E373" s="92">
        <v>0.85983787917497811</v>
      </c>
      <c r="F373" s="99">
        <v>3.7502191317188798</v>
      </c>
      <c r="G373" s="91">
        <v>0.99999999999999833</v>
      </c>
    </row>
    <row r="374" spans="1:7" x14ac:dyDescent="0.25">
      <c r="A374" s="44" t="s">
        <v>651</v>
      </c>
      <c r="B374" s="99">
        <v>7.300546669875617</v>
      </c>
      <c r="C374" s="91">
        <v>8.7659398346332385E-4</v>
      </c>
      <c r="D374" s="99">
        <v>7.0720761051650491</v>
      </c>
      <c r="E374" s="92">
        <v>0.96870500593423914</v>
      </c>
      <c r="F374" s="99">
        <v>7.0720761051650394</v>
      </c>
      <c r="G374" s="91">
        <v>0.99999999999999867</v>
      </c>
    </row>
    <row r="375" spans="1:7" x14ac:dyDescent="0.25">
      <c r="A375" s="43" t="s">
        <v>105</v>
      </c>
      <c r="B375" s="99">
        <v>22.469258241046887</v>
      </c>
      <c r="C375" s="91">
        <v>2.6979372199973876E-3</v>
      </c>
      <c r="D375" s="99">
        <v>19.36424053295735</v>
      </c>
      <c r="E375" s="92">
        <v>0.8618104044744439</v>
      </c>
      <c r="F375" s="99">
        <v>19.364240532957329</v>
      </c>
      <c r="G375" s="91">
        <v>0.99999999999999889</v>
      </c>
    </row>
    <row r="376" spans="1:7" x14ac:dyDescent="0.25">
      <c r="A376" s="44" t="s">
        <v>104</v>
      </c>
      <c r="B376" s="99">
        <v>7.3428681779248128</v>
      </c>
      <c r="C376" s="91">
        <v>8.8167562748323015E-4</v>
      </c>
      <c r="D376" s="99">
        <v>6.6837945587932088</v>
      </c>
      <c r="E376" s="92">
        <v>0.91024302722565464</v>
      </c>
      <c r="F376" s="99">
        <v>6.6837945587931999</v>
      </c>
      <c r="G376" s="91">
        <v>0.99999999999999867</v>
      </c>
    </row>
    <row r="377" spans="1:7" x14ac:dyDescent="0.25">
      <c r="A377" s="44" t="s">
        <v>106</v>
      </c>
      <c r="B377" s="99">
        <v>8.5673879367205963</v>
      </c>
      <c r="C377" s="91">
        <v>1.0287066241648297E-3</v>
      </c>
      <c r="D377" s="99">
        <v>7.9246409719627273</v>
      </c>
      <c r="E377" s="92">
        <v>0.92497748794553847</v>
      </c>
      <c r="F377" s="99">
        <v>7.9246409719627202</v>
      </c>
      <c r="G377" s="91">
        <v>0.99999999999999911</v>
      </c>
    </row>
    <row r="378" spans="1:7" x14ac:dyDescent="0.25">
      <c r="A378" s="44" t="s">
        <v>107</v>
      </c>
      <c r="B378" s="99">
        <v>6.5590021264014791</v>
      </c>
      <c r="C378" s="91">
        <v>7.8755496834932812E-4</v>
      </c>
      <c r="D378" s="99">
        <v>4.7558050022014129</v>
      </c>
      <c r="E378" s="92">
        <v>0.72508057026818351</v>
      </c>
      <c r="F378" s="99">
        <v>4.7558050022014102</v>
      </c>
      <c r="G378" s="91">
        <v>0.99999999999999944</v>
      </c>
    </row>
    <row r="379" spans="1:7" x14ac:dyDescent="0.25">
      <c r="A379" s="43" t="s">
        <v>689</v>
      </c>
      <c r="B379" s="99">
        <v>44.630326985235897</v>
      </c>
      <c r="C379" s="91">
        <v>5.3588693949031584E-3</v>
      </c>
      <c r="D379" s="99">
        <v>37.591566399995436</v>
      </c>
      <c r="E379" s="92">
        <v>0.84228749685009152</v>
      </c>
      <c r="F379" s="99">
        <v>34.774465661359763</v>
      </c>
      <c r="G379" s="91">
        <v>0.92506029919955624</v>
      </c>
    </row>
    <row r="380" spans="1:7" x14ac:dyDescent="0.25">
      <c r="A380" s="44" t="s">
        <v>94</v>
      </c>
      <c r="B380" s="99">
        <v>18.234046690343401</v>
      </c>
      <c r="C380" s="91">
        <v>2.1894053069887003E-3</v>
      </c>
      <c r="D380" s="99">
        <v>13.623229083983375</v>
      </c>
      <c r="E380" s="92">
        <v>0.7471314138511076</v>
      </c>
      <c r="F380" s="99">
        <v>13.623229083951701</v>
      </c>
      <c r="G380" s="91">
        <v>0.99999999999767497</v>
      </c>
    </row>
    <row r="381" spans="1:7" x14ac:dyDescent="0.25">
      <c r="A381" s="44" t="s">
        <v>95</v>
      </c>
      <c r="B381" s="99">
        <v>3.0987568749802725</v>
      </c>
      <c r="C381" s="91">
        <v>3.7207510007871753E-4</v>
      </c>
      <c r="D381" s="99">
        <v>2.0362322762534282</v>
      </c>
      <c r="E381" s="92">
        <v>0.65711262883971544</v>
      </c>
      <c r="F381" s="99">
        <v>2.0362322762534202</v>
      </c>
      <c r="G381" s="91">
        <v>0.99999999999999611</v>
      </c>
    </row>
    <row r="382" spans="1:7" x14ac:dyDescent="0.25">
      <c r="A382" s="44" t="s">
        <v>96</v>
      </c>
      <c r="B382" s="99">
        <v>5.5344771283587839</v>
      </c>
      <c r="C382" s="91">
        <v>6.6453781774363223E-4</v>
      </c>
      <c r="D382" s="99">
        <v>5.5276979540911411</v>
      </c>
      <c r="E382" s="92">
        <v>0.9987751012226781</v>
      </c>
      <c r="F382" s="99">
        <v>5.5276979540911402</v>
      </c>
      <c r="G382" s="91">
        <v>0.99999999999999989</v>
      </c>
    </row>
    <row r="383" spans="1:7" ht="13.15" customHeight="1" x14ac:dyDescent="0.25">
      <c r="A383" s="44" t="s">
        <v>97</v>
      </c>
      <c r="B383" s="99">
        <v>17.763046291553444</v>
      </c>
      <c r="C383" s="91">
        <v>2.1328511700921086E-3</v>
      </c>
      <c r="D383" s="99">
        <v>16.40440708566749</v>
      </c>
      <c r="E383" s="92">
        <v>0.92351316415067808</v>
      </c>
      <c r="F383" s="99">
        <v>13.587306347063501</v>
      </c>
      <c r="G383" s="91">
        <v>0.8282717123579989</v>
      </c>
    </row>
    <row r="384" spans="1:7" x14ac:dyDescent="0.25">
      <c r="A384" t="s">
        <v>254</v>
      </c>
      <c r="B384" s="99">
        <v>38.404135171179917</v>
      </c>
      <c r="C384" s="91">
        <v>4.6112757514557611E-3</v>
      </c>
      <c r="D384" s="99">
        <v>33.158709315083264</v>
      </c>
      <c r="E384" s="92">
        <v>0.86341507671723228</v>
      </c>
      <c r="F384" s="99">
        <v>33.158701259957084</v>
      </c>
      <c r="G384" s="91">
        <v>0.99999975707359101</v>
      </c>
    </row>
    <row r="385" spans="1:7" x14ac:dyDescent="0.25">
      <c r="A385" s="43" t="s">
        <v>252</v>
      </c>
      <c r="B385" s="99">
        <v>38.404135171179917</v>
      </c>
      <c r="C385" s="91">
        <v>4.6112757514557611E-3</v>
      </c>
      <c r="D385" s="99">
        <v>33.158709315083264</v>
      </c>
      <c r="E385" s="92">
        <v>0.86341507671723228</v>
      </c>
      <c r="F385" s="99">
        <v>33.158701259957084</v>
      </c>
      <c r="G385" s="91">
        <v>0.99999975707359101</v>
      </c>
    </row>
    <row r="386" spans="1:7" x14ac:dyDescent="0.25">
      <c r="A386" s="44" t="s">
        <v>253</v>
      </c>
      <c r="B386" s="99">
        <v>12.834614708618171</v>
      </c>
      <c r="C386" s="91">
        <v>1.5410826808448105E-3</v>
      </c>
      <c r="D386" s="99">
        <v>11.215068320891758</v>
      </c>
      <c r="E386" s="92">
        <v>0.87381417950638429</v>
      </c>
      <c r="F386" s="99">
        <v>11.2150640386795</v>
      </c>
      <c r="G386" s="91">
        <v>0.99999961817332406</v>
      </c>
    </row>
    <row r="387" spans="1:7" x14ac:dyDescent="0.25">
      <c r="A387" s="44" t="s">
        <v>255</v>
      </c>
      <c r="B387" s="99">
        <v>5.3207139086520145</v>
      </c>
      <c r="C387" s="91">
        <v>6.388707600897298E-4</v>
      </c>
      <c r="D387" s="99">
        <v>4.6158826195329752</v>
      </c>
      <c r="E387" s="92">
        <v>0.86753069208007727</v>
      </c>
      <c r="F387" s="99">
        <v>4.6158788465958498</v>
      </c>
      <c r="G387" s="91">
        <v>0.99999918261848575</v>
      </c>
    </row>
    <row r="388" spans="1:7" x14ac:dyDescent="0.25">
      <c r="A388" s="44" t="s">
        <v>256</v>
      </c>
      <c r="B388" s="99">
        <v>6.6656275659457771</v>
      </c>
      <c r="C388" s="91">
        <v>8.0035773819865186E-4</v>
      </c>
      <c r="D388" s="99">
        <v>6.6314231459436384</v>
      </c>
      <c r="E388" s="92">
        <v>0.99486853718367241</v>
      </c>
      <c r="F388" s="99">
        <v>6.6314231459436295</v>
      </c>
      <c r="G388" s="91">
        <v>0.99999999999999867</v>
      </c>
    </row>
    <row r="389" spans="1:7" x14ac:dyDescent="0.25">
      <c r="A389" s="44" t="s">
        <v>257</v>
      </c>
      <c r="B389" s="99">
        <v>13.583178987963958</v>
      </c>
      <c r="C389" s="91">
        <v>1.6309645723225697E-3</v>
      </c>
      <c r="D389" s="99">
        <v>10.696335228714894</v>
      </c>
      <c r="E389" s="92">
        <v>0.78746921013062599</v>
      </c>
      <c r="F389" s="99">
        <v>10.6963352287381</v>
      </c>
      <c r="G389" s="91">
        <v>1.0000000000021696</v>
      </c>
    </row>
    <row r="390" spans="1:7" x14ac:dyDescent="0.25">
      <c r="A390" s="82" t="s">
        <v>667</v>
      </c>
      <c r="B390" s="98">
        <v>957.53264789226421</v>
      </c>
      <c r="C390" s="89">
        <v>0.11497321996112449</v>
      </c>
      <c r="D390" s="98">
        <v>876.41404615371084</v>
      </c>
      <c r="E390" s="90">
        <v>0.91528372226564503</v>
      </c>
      <c r="F390" s="98">
        <v>693.6274621565683</v>
      </c>
      <c r="G390" s="89">
        <v>0.79143809390169872</v>
      </c>
    </row>
    <row r="391" spans="1:7" x14ac:dyDescent="0.25">
      <c r="A391" s="43" t="s">
        <v>274</v>
      </c>
      <c r="B391" s="99">
        <v>119.03686189041731</v>
      </c>
      <c r="C391" s="91">
        <v>1.4293038817772842E-2</v>
      </c>
      <c r="D391" s="99">
        <v>101.27690091975259</v>
      </c>
      <c r="E391" s="92">
        <v>0.85080284637363723</v>
      </c>
      <c r="F391" s="99">
        <v>79.393959177763378</v>
      </c>
      <c r="G391" s="91">
        <v>0.78392958766255783</v>
      </c>
    </row>
    <row r="392" spans="1:7" x14ac:dyDescent="0.25">
      <c r="A392" s="44" t="s">
        <v>274</v>
      </c>
      <c r="B392" s="99">
        <v>34.059525336576463</v>
      </c>
      <c r="C392" s="91">
        <v>4.0896081265881764E-3</v>
      </c>
      <c r="D392" s="99">
        <v>23.931910214869593</v>
      </c>
      <c r="E392" s="92">
        <v>0.70264955187643663</v>
      </c>
      <c r="F392" s="99">
        <v>23.931910214885502</v>
      </c>
      <c r="G392" s="91">
        <v>1.0000000000006648</v>
      </c>
    </row>
    <row r="393" spans="1:7" x14ac:dyDescent="0.25">
      <c r="A393" s="44" t="s">
        <v>275</v>
      </c>
      <c r="B393" s="99">
        <v>10.152046116281561</v>
      </c>
      <c r="C393" s="91">
        <v>1.2189802966530779E-3</v>
      </c>
      <c r="D393" s="99">
        <v>8.8443474383031564</v>
      </c>
      <c r="E393" s="92">
        <v>0.87118865862112715</v>
      </c>
      <c r="F393" s="99">
        <v>8.39789680090737</v>
      </c>
      <c r="G393" s="91">
        <v>0.9495213592059607</v>
      </c>
    </row>
    <row r="394" spans="1:7" x14ac:dyDescent="0.25">
      <c r="A394" s="44" t="s">
        <v>276</v>
      </c>
      <c r="B394" s="99">
        <v>14.323494624634245</v>
      </c>
      <c r="C394" s="91">
        <v>1.7198560296769613E-3</v>
      </c>
      <c r="D394" s="99">
        <v>13.139570171469696</v>
      </c>
      <c r="E394" s="92">
        <v>0.91734388260750432</v>
      </c>
      <c r="F394" s="99">
        <v>11.901459719324301</v>
      </c>
      <c r="G394" s="91">
        <v>0.90577237794020549</v>
      </c>
    </row>
    <row r="395" spans="1:7" x14ac:dyDescent="0.25">
      <c r="A395" s="44" t="s">
        <v>277</v>
      </c>
      <c r="B395" s="99">
        <v>11.047775143833549</v>
      </c>
      <c r="C395" s="91">
        <v>1.3265326090854434E-3</v>
      </c>
      <c r="D395" s="99">
        <v>8.0289849489746317</v>
      </c>
      <c r="E395" s="92">
        <v>0.72675130009829247</v>
      </c>
      <c r="F395" s="99">
        <v>8.0289849491518197</v>
      </c>
      <c r="G395" s="91">
        <v>1.0000000000220686</v>
      </c>
    </row>
    <row r="396" spans="1:7" x14ac:dyDescent="0.25">
      <c r="A396" s="44" t="s">
        <v>278</v>
      </c>
      <c r="B396" s="99">
        <v>29.178761582531735</v>
      </c>
      <c r="C396" s="91">
        <v>3.5035632268061202E-3</v>
      </c>
      <c r="D396" s="99">
        <v>27.674720395025563</v>
      </c>
      <c r="E396" s="92">
        <v>0.94845424870921913</v>
      </c>
      <c r="F396" s="99">
        <v>21.927785564665101</v>
      </c>
      <c r="G396" s="91">
        <v>0.79233991352651734</v>
      </c>
    </row>
    <row r="397" spans="1:7" x14ac:dyDescent="0.25">
      <c r="A397" s="44" t="s">
        <v>279</v>
      </c>
      <c r="B397" s="99">
        <v>20.27525908655976</v>
      </c>
      <c r="C397" s="91">
        <v>2.4344985289630624E-3</v>
      </c>
      <c r="D397" s="99">
        <v>19.657367751109948</v>
      </c>
      <c r="E397" s="92">
        <v>0.96952486117134729</v>
      </c>
      <c r="F397" s="99">
        <v>5.2059219288292802</v>
      </c>
      <c r="G397" s="91">
        <v>0.26483311472541021</v>
      </c>
    </row>
    <row r="398" spans="1:7" x14ac:dyDescent="0.25">
      <c r="A398" s="43" t="s">
        <v>690</v>
      </c>
      <c r="B398" s="99">
        <v>55.918257544241968</v>
      </c>
      <c r="C398" s="91">
        <v>6.7142380352552787E-3</v>
      </c>
      <c r="D398" s="99">
        <v>40.996684455031868</v>
      </c>
      <c r="E398" s="92">
        <v>0.73315382587870692</v>
      </c>
      <c r="F398" s="99">
        <v>40.513921886964596</v>
      </c>
      <c r="G398" s="91">
        <v>0.98822435095704386</v>
      </c>
    </row>
    <row r="399" spans="1:7" x14ac:dyDescent="0.25">
      <c r="A399" s="44" t="s">
        <v>652</v>
      </c>
      <c r="B399" s="99">
        <v>15.422541853161983</v>
      </c>
      <c r="C399" s="91">
        <v>1.851821241548673E-3</v>
      </c>
      <c r="D399" s="99">
        <v>13.160271343780396</v>
      </c>
      <c r="E399" s="92">
        <v>0.85331403014362595</v>
      </c>
      <c r="F399" s="99">
        <v>13.160271343799101</v>
      </c>
      <c r="G399" s="91">
        <v>1.0000000000014213</v>
      </c>
    </row>
    <row r="400" spans="1:7" x14ac:dyDescent="0.25">
      <c r="A400" s="44" t="s">
        <v>653</v>
      </c>
      <c r="B400" s="99">
        <v>8.5657162109040588</v>
      </c>
      <c r="C400" s="91">
        <v>1.0285058960743123E-3</v>
      </c>
      <c r="D400" s="99">
        <v>4.7590179820822014</v>
      </c>
      <c r="E400" s="92">
        <v>0.55558903247623659</v>
      </c>
      <c r="F400" s="99">
        <v>4.2762554141144502</v>
      </c>
      <c r="G400" s="91">
        <v>0.89855836439673853</v>
      </c>
    </row>
    <row r="401" spans="1:7" x14ac:dyDescent="0.25">
      <c r="A401" s="44" t="s">
        <v>654</v>
      </c>
      <c r="B401" s="99">
        <v>18.180628717604414</v>
      </c>
      <c r="C401" s="91">
        <v>2.1829912840902479E-3</v>
      </c>
      <c r="D401" s="99">
        <v>13.558536997711391</v>
      </c>
      <c r="E401" s="92">
        <v>0.74576832343441335</v>
      </c>
      <c r="F401" s="99">
        <v>13.558536997587801</v>
      </c>
      <c r="G401" s="91">
        <v>0.99999999999088474</v>
      </c>
    </row>
    <row r="402" spans="1:7" x14ac:dyDescent="0.25">
      <c r="A402" s="44" t="s">
        <v>655</v>
      </c>
      <c r="B402" s="99">
        <v>13.749370762571518</v>
      </c>
      <c r="C402" s="91">
        <v>1.6509196135420462E-3</v>
      </c>
      <c r="D402" s="99">
        <v>9.5188581314578862</v>
      </c>
      <c r="E402" s="92">
        <v>0.69231227347291291</v>
      </c>
      <c r="F402" s="99">
        <v>9.5188581314632401</v>
      </c>
      <c r="G402" s="91">
        <v>1.0000000000005624</v>
      </c>
    </row>
    <row r="403" spans="1:7" x14ac:dyDescent="0.25">
      <c r="A403" s="43" t="s">
        <v>291</v>
      </c>
      <c r="B403" s="99">
        <v>137.0515861169641</v>
      </c>
      <c r="C403" s="91">
        <v>1.6456109555461989E-2</v>
      </c>
      <c r="D403" s="99">
        <v>125.80786962819417</v>
      </c>
      <c r="E403" s="92">
        <v>0.91795996815991465</v>
      </c>
      <c r="F403" s="99">
        <v>120.751950267929</v>
      </c>
      <c r="G403" s="91">
        <v>0.95981237600471925</v>
      </c>
    </row>
    <row r="404" spans="1:7" x14ac:dyDescent="0.25">
      <c r="A404" s="44" t="s">
        <v>291</v>
      </c>
      <c r="B404" s="99">
        <v>54.139822741139518</v>
      </c>
      <c r="C404" s="91">
        <v>6.5006971431993211E-3</v>
      </c>
      <c r="D404" s="99">
        <v>44.974598545022786</v>
      </c>
      <c r="E404" s="92">
        <v>0.83071196520279145</v>
      </c>
      <c r="F404" s="99">
        <v>39.918679184754595</v>
      </c>
      <c r="G404" s="91">
        <v>0.88758277952816289</v>
      </c>
    </row>
    <row r="405" spans="1:7" x14ac:dyDescent="0.25">
      <c r="A405" s="44" t="s">
        <v>292</v>
      </c>
      <c r="B405" s="99">
        <v>26.461759764644675</v>
      </c>
      <c r="C405" s="91">
        <v>3.1773263634152743E-3</v>
      </c>
      <c r="D405" s="99">
        <v>26.077873130645294</v>
      </c>
      <c r="E405" s="92">
        <v>0.98549277760006393</v>
      </c>
      <c r="F405" s="99">
        <v>26.0778731306442</v>
      </c>
      <c r="G405" s="91">
        <v>0.99999999999995803</v>
      </c>
    </row>
    <row r="406" spans="1:7" x14ac:dyDescent="0.25">
      <c r="A406" s="44" t="s">
        <v>293</v>
      </c>
      <c r="B406" s="99">
        <v>19.65355158615796</v>
      </c>
      <c r="C406" s="91">
        <v>2.3598486323224421E-3</v>
      </c>
      <c r="D406" s="99">
        <v>18.925783149717418</v>
      </c>
      <c r="E406" s="92">
        <v>0.96297013121266539</v>
      </c>
      <c r="F406" s="99">
        <v>18.925783149723898</v>
      </c>
      <c r="G406" s="91">
        <v>1.0000000000003424</v>
      </c>
    </row>
    <row r="407" spans="1:7" x14ac:dyDescent="0.25">
      <c r="A407" s="44" t="s">
        <v>294</v>
      </c>
      <c r="B407" s="99">
        <v>28.832425245270031</v>
      </c>
      <c r="C407" s="91">
        <v>3.4619777999570505E-3</v>
      </c>
      <c r="D407" s="99">
        <v>28.484527187375669</v>
      </c>
      <c r="E407" s="92">
        <v>0.98793379138470372</v>
      </c>
      <c r="F407" s="99">
        <v>28.484527187373299</v>
      </c>
      <c r="G407" s="91">
        <v>0.99999999999991684</v>
      </c>
    </row>
    <row r="408" spans="1:7" x14ac:dyDescent="0.25">
      <c r="A408" s="44" t="s">
        <v>295</v>
      </c>
      <c r="B408" s="99">
        <v>3.7251014615814171</v>
      </c>
      <c r="C408" s="91">
        <v>4.472817826761922E-4</v>
      </c>
      <c r="D408" s="99">
        <v>3.5456454849987917</v>
      </c>
      <c r="E408" s="92">
        <v>0.95182521108929985</v>
      </c>
      <c r="F408" s="99">
        <v>3.54564548499879</v>
      </c>
      <c r="G408" s="91">
        <v>0.99999999999999944</v>
      </c>
    </row>
    <row r="409" spans="1:7" x14ac:dyDescent="0.25">
      <c r="A409" s="44" t="s">
        <v>296</v>
      </c>
      <c r="B409" s="99">
        <v>4.2389253181704873</v>
      </c>
      <c r="C409" s="91">
        <v>5.0897783389170686E-4</v>
      </c>
      <c r="D409" s="99">
        <v>3.799442130434235</v>
      </c>
      <c r="E409" s="92">
        <v>0.89632202628048829</v>
      </c>
      <c r="F409" s="99">
        <v>3.7994421304342301</v>
      </c>
      <c r="G409" s="91">
        <v>0.99999999999999867</v>
      </c>
    </row>
    <row r="410" spans="1:7" x14ac:dyDescent="0.25">
      <c r="A410" s="43" t="s">
        <v>260</v>
      </c>
      <c r="B410" s="99">
        <v>228.14158576802095</v>
      </c>
      <c r="C410" s="91">
        <v>2.7393502227338863E-2</v>
      </c>
      <c r="D410" s="99">
        <v>217.31530622967784</v>
      </c>
      <c r="E410" s="92">
        <v>0.95254578641637266</v>
      </c>
      <c r="F410" s="99">
        <v>139.62227984116751</v>
      </c>
      <c r="G410" s="91">
        <v>0.64248709519614999</v>
      </c>
    </row>
    <row r="411" spans="1:7" x14ac:dyDescent="0.25">
      <c r="A411" s="44" t="s">
        <v>258</v>
      </c>
      <c r="B411" s="99">
        <v>6.887005050164527</v>
      </c>
      <c r="C411" s="91">
        <v>8.2693905868265732E-4</v>
      </c>
      <c r="D411" s="99">
        <v>5.8510571883828</v>
      </c>
      <c r="E411" s="92">
        <v>0.84957933757330717</v>
      </c>
      <c r="F411" s="99">
        <v>5.8510571883827893</v>
      </c>
      <c r="G411" s="91">
        <v>0.99999999999999822</v>
      </c>
    </row>
    <row r="412" spans="1:7" x14ac:dyDescent="0.25">
      <c r="A412" s="44" t="s">
        <v>259</v>
      </c>
      <c r="B412" s="99">
        <v>7.6108488070946132</v>
      </c>
      <c r="C412" s="91">
        <v>9.1385269830236173E-4</v>
      </c>
      <c r="D412" s="99">
        <v>7.451173481966781</v>
      </c>
      <c r="E412" s="92">
        <v>0.97902003716339925</v>
      </c>
      <c r="F412" s="99">
        <v>7.4511734819667801</v>
      </c>
      <c r="G412" s="91">
        <v>0.99999999999999989</v>
      </c>
    </row>
    <row r="413" spans="1:7" x14ac:dyDescent="0.25">
      <c r="A413" s="44" t="s">
        <v>261</v>
      </c>
      <c r="B413" s="99">
        <v>6.8454941609205111</v>
      </c>
      <c r="C413" s="91">
        <v>8.219547475885764E-4</v>
      </c>
      <c r="D413" s="99">
        <v>6.784421405584717</v>
      </c>
      <c r="E413" s="92">
        <v>0.99107840078449772</v>
      </c>
      <c r="F413" s="99">
        <v>6.7844214055847099</v>
      </c>
      <c r="G413" s="91">
        <v>0.999999999999999</v>
      </c>
    </row>
    <row r="414" spans="1:7" x14ac:dyDescent="0.25">
      <c r="A414" s="44" t="s">
        <v>262</v>
      </c>
      <c r="B414" s="99">
        <v>28.829363325343898</v>
      </c>
      <c r="C414" s="91">
        <v>3.4616101479569379E-3</v>
      </c>
      <c r="D414" s="99">
        <v>28.532249610278939</v>
      </c>
      <c r="E414" s="92">
        <v>0.98969405908441388</v>
      </c>
      <c r="F414" s="99">
        <v>2.5499118194377801</v>
      </c>
      <c r="G414" s="91">
        <v>8.9369462775173422E-2</v>
      </c>
    </row>
    <row r="415" spans="1:7" x14ac:dyDescent="0.25">
      <c r="A415" s="44" t="s">
        <v>263</v>
      </c>
      <c r="B415" s="99">
        <v>25.086599919426437</v>
      </c>
      <c r="C415" s="91">
        <v>3.012207653662652E-3</v>
      </c>
      <c r="D415" s="99">
        <v>24.757239960880021</v>
      </c>
      <c r="E415" s="92">
        <v>0.98687108019403746</v>
      </c>
      <c r="F415" s="99">
        <v>24.757236294256</v>
      </c>
      <c r="G415" s="91">
        <v>0.99999985189689855</v>
      </c>
    </row>
    <row r="416" spans="1:7" x14ac:dyDescent="0.25">
      <c r="A416" s="44" t="s">
        <v>264</v>
      </c>
      <c r="B416" s="99">
        <v>18.810618020215564</v>
      </c>
      <c r="C416" s="91">
        <v>2.258635596398246E-3</v>
      </c>
      <c r="D416" s="99">
        <v>15.379919241715573</v>
      </c>
      <c r="E416" s="92">
        <v>0.8176190290604457</v>
      </c>
      <c r="F416" s="99">
        <v>15.3799192417155</v>
      </c>
      <c r="G416" s="91">
        <v>0.99999999999999523</v>
      </c>
    </row>
    <row r="417" spans="1:7" x14ac:dyDescent="0.25">
      <c r="A417" s="44" t="s">
        <v>265</v>
      </c>
      <c r="B417" s="99">
        <v>18.737064745691015</v>
      </c>
      <c r="C417" s="91">
        <v>2.2498038799764752E-3</v>
      </c>
      <c r="D417" s="99">
        <v>18.200494817936928</v>
      </c>
      <c r="E417" s="92">
        <v>0.9713631812113217</v>
      </c>
      <c r="F417" s="99">
        <v>6.96394840043647</v>
      </c>
      <c r="G417" s="91">
        <v>0.38262412478881447</v>
      </c>
    </row>
    <row r="418" spans="1:7" x14ac:dyDescent="0.25">
      <c r="A418" s="44" t="s">
        <v>266</v>
      </c>
      <c r="B418" s="99">
        <v>12.012994437201085</v>
      </c>
      <c r="C418" s="91">
        <v>1.4424287828308977E-3</v>
      </c>
      <c r="D418" s="99">
        <v>11.493547855166435</v>
      </c>
      <c r="E418" s="92">
        <v>0.9567596085430573</v>
      </c>
      <c r="F418" s="99">
        <v>5.9964446745090898</v>
      </c>
      <c r="G418" s="91">
        <v>0.52172268737834882</v>
      </c>
    </row>
    <row r="419" spans="1:7" x14ac:dyDescent="0.25">
      <c r="A419" s="44" t="s">
        <v>267</v>
      </c>
      <c r="B419" s="99">
        <v>16.507360899811136</v>
      </c>
      <c r="C419" s="91">
        <v>1.9820780418185724E-3</v>
      </c>
      <c r="D419" s="99">
        <v>16.385052849457225</v>
      </c>
      <c r="E419" s="92">
        <v>0.99259069629020402</v>
      </c>
      <c r="F419" s="99">
        <v>6.48392085893797</v>
      </c>
      <c r="G419" s="91">
        <v>0.39572169333300367</v>
      </c>
    </row>
    <row r="420" spans="1:7" x14ac:dyDescent="0.25">
      <c r="A420" s="44" t="s">
        <v>268</v>
      </c>
      <c r="B420" s="99">
        <v>9.8749870672006317</v>
      </c>
      <c r="C420" s="91">
        <v>1.1857131583864924E-3</v>
      </c>
      <c r="D420" s="99">
        <v>8.9519529113224294</v>
      </c>
      <c r="E420" s="92">
        <v>0.90652806433093747</v>
      </c>
      <c r="F420" s="99">
        <v>8.4473552952395607</v>
      </c>
      <c r="G420" s="91">
        <v>0.94363267757534186</v>
      </c>
    </row>
    <row r="421" spans="1:7" x14ac:dyDescent="0.25">
      <c r="A421" s="44" t="s">
        <v>269</v>
      </c>
      <c r="B421" s="99">
        <v>5.1478052486308901</v>
      </c>
      <c r="C421" s="91">
        <v>6.1810920648051155E-4</v>
      </c>
      <c r="D421" s="99">
        <v>5.1478052486308901</v>
      </c>
      <c r="E421" s="92">
        <v>1</v>
      </c>
      <c r="F421" s="99">
        <v>5.1478052486308794</v>
      </c>
      <c r="G421" s="91">
        <v>0.99999999999999789</v>
      </c>
    </row>
    <row r="422" spans="1:7" x14ac:dyDescent="0.25">
      <c r="A422" s="44" t="s">
        <v>270</v>
      </c>
      <c r="B422" s="99">
        <v>8.1478505442546556</v>
      </c>
      <c r="C422" s="91">
        <v>9.7833177270458959E-4</v>
      </c>
      <c r="D422" s="99">
        <v>8.0425614377253254</v>
      </c>
      <c r="E422" s="92">
        <v>0.98707768313158695</v>
      </c>
      <c r="F422" s="99">
        <v>8.0425614377253201</v>
      </c>
      <c r="G422" s="91">
        <v>0.99999999999999933</v>
      </c>
    </row>
    <row r="423" spans="1:7" x14ac:dyDescent="0.25">
      <c r="A423" s="44" t="s">
        <v>271</v>
      </c>
      <c r="B423" s="99">
        <v>5.0118676446020611</v>
      </c>
      <c r="C423" s="91">
        <v>6.0178685540099688E-4</v>
      </c>
      <c r="D423" s="99">
        <v>5.0118676446020611</v>
      </c>
      <c r="E423" s="92">
        <v>1</v>
      </c>
      <c r="F423" s="99">
        <v>4.5853159489545794</v>
      </c>
      <c r="G423" s="91">
        <v>0.9148916679579735</v>
      </c>
    </row>
    <row r="424" spans="1:7" x14ac:dyDescent="0.25">
      <c r="A424" s="44" t="s">
        <v>272</v>
      </c>
      <c r="B424" s="99">
        <v>46.158148676900346</v>
      </c>
      <c r="C424" s="91">
        <v>5.5423185752562004E-3</v>
      </c>
      <c r="D424" s="99">
        <v>44.980445245051392</v>
      </c>
      <c r="E424" s="92">
        <v>0.97448547080835735</v>
      </c>
      <c r="F424" s="99">
        <v>20.835691214395101</v>
      </c>
      <c r="G424" s="91">
        <v>0.46321665116659511</v>
      </c>
    </row>
    <row r="425" spans="1:7" x14ac:dyDescent="0.25">
      <c r="A425" s="44" t="s">
        <v>273</v>
      </c>
      <c r="B425" s="99">
        <v>12.473577220563548</v>
      </c>
      <c r="C425" s="91">
        <v>1.4977320518926934E-3</v>
      </c>
      <c r="D425" s="99">
        <v>10.345517330976334</v>
      </c>
      <c r="E425" s="92">
        <v>0.82939457928083682</v>
      </c>
      <c r="F425" s="99">
        <v>10.345517330995001</v>
      </c>
      <c r="G425" s="91">
        <v>1.0000000000018043</v>
      </c>
    </row>
    <row r="426" spans="1:7" x14ac:dyDescent="0.25">
      <c r="A426" s="43" t="s">
        <v>306</v>
      </c>
      <c r="B426" s="99">
        <v>290.00465121651274</v>
      </c>
      <c r="C426" s="91">
        <v>3.4821547471472571E-2</v>
      </c>
      <c r="D426" s="99">
        <v>277.24492087129215</v>
      </c>
      <c r="E426" s="92">
        <v>0.95600163551965112</v>
      </c>
      <c r="F426" s="99">
        <v>199.57298693293615</v>
      </c>
      <c r="G426" s="91">
        <v>0.71984361807510144</v>
      </c>
    </row>
    <row r="427" spans="1:7" x14ac:dyDescent="0.25">
      <c r="A427" s="44" t="s">
        <v>297</v>
      </c>
      <c r="B427" s="99">
        <v>1.3622010574508321</v>
      </c>
      <c r="C427" s="91">
        <v>1.6356271731759526E-4</v>
      </c>
      <c r="D427" s="99">
        <v>1.3552407674668769</v>
      </c>
      <c r="E427" s="92">
        <v>0.99489040920509897</v>
      </c>
      <c r="F427" s="99">
        <v>0</v>
      </c>
      <c r="G427" s="91">
        <v>0</v>
      </c>
    </row>
    <row r="428" spans="1:7" x14ac:dyDescent="0.25">
      <c r="A428" s="44" t="s">
        <v>298</v>
      </c>
      <c r="B428" s="99">
        <v>6.9572494993561333</v>
      </c>
      <c r="C428" s="91">
        <v>8.3537347658551643E-4</v>
      </c>
      <c r="D428" s="99">
        <v>6.9572494993561333</v>
      </c>
      <c r="E428" s="92">
        <v>1</v>
      </c>
      <c r="F428" s="99">
        <v>6.9572494993561307</v>
      </c>
      <c r="G428" s="91">
        <v>0.99999999999999967</v>
      </c>
    </row>
    <row r="429" spans="1:7" x14ac:dyDescent="0.25">
      <c r="A429" s="44" t="s">
        <v>299</v>
      </c>
      <c r="B429" s="99">
        <v>2.1073148258702052</v>
      </c>
      <c r="C429" s="91">
        <v>2.5303029775061443E-4</v>
      </c>
      <c r="D429" s="99">
        <v>2.0073693906058803</v>
      </c>
      <c r="E429" s="92">
        <v>0.95257213870592261</v>
      </c>
      <c r="F429" s="99">
        <v>1.84741927883628</v>
      </c>
      <c r="G429" s="91">
        <v>0.92031854599450535</v>
      </c>
    </row>
    <row r="430" spans="1:7" x14ac:dyDescent="0.25">
      <c r="A430" s="44" t="s">
        <v>300</v>
      </c>
      <c r="B430" s="99">
        <v>8.0733817628301381</v>
      </c>
      <c r="C430" s="91">
        <v>9.6939012919425641E-4</v>
      </c>
      <c r="D430" s="99">
        <v>7.3957253418497624</v>
      </c>
      <c r="E430" s="92">
        <v>0.9160628791146348</v>
      </c>
      <c r="F430" s="99">
        <v>2.2419910756406098</v>
      </c>
      <c r="G430" s="91">
        <v>0.30314688174721482</v>
      </c>
    </row>
    <row r="431" spans="1:7" x14ac:dyDescent="0.25">
      <c r="A431" s="44" t="s">
        <v>63</v>
      </c>
      <c r="B431" s="99">
        <v>6.1258328511791102</v>
      </c>
      <c r="C431" s="91">
        <v>7.3554330433957434E-4</v>
      </c>
      <c r="D431" s="99">
        <v>5.8430293775552569</v>
      </c>
      <c r="E431" s="92">
        <v>0.95383428172229368</v>
      </c>
      <c r="F431" s="99">
        <v>0</v>
      </c>
      <c r="G431" s="91">
        <v>0</v>
      </c>
    </row>
    <row r="432" spans="1:7" x14ac:dyDescent="0.25">
      <c r="A432" s="44" t="s">
        <v>301</v>
      </c>
      <c r="B432" s="99">
        <v>4.2820588410645266</v>
      </c>
      <c r="C432" s="91">
        <v>5.141569784632374E-4</v>
      </c>
      <c r="D432" s="99">
        <v>4.2820588410645266</v>
      </c>
      <c r="E432" s="92">
        <v>1</v>
      </c>
      <c r="F432" s="99">
        <v>0</v>
      </c>
      <c r="G432" s="91">
        <v>0</v>
      </c>
    </row>
    <row r="433" spans="1:7" x14ac:dyDescent="0.25">
      <c r="A433" s="44" t="s">
        <v>302</v>
      </c>
      <c r="B433" s="99">
        <v>2.9221512977167476</v>
      </c>
      <c r="C433" s="91">
        <v>3.508696488329808E-4</v>
      </c>
      <c r="D433" s="99">
        <v>2.8772455857699835</v>
      </c>
      <c r="E433" s="92">
        <v>0.9846326533530787</v>
      </c>
      <c r="F433" s="99">
        <v>2.59217951067812</v>
      </c>
      <c r="G433" s="91">
        <v>0.90092396822095511</v>
      </c>
    </row>
    <row r="434" spans="1:7" x14ac:dyDescent="0.25">
      <c r="A434" s="44" t="s">
        <v>303</v>
      </c>
      <c r="B434" s="99">
        <v>10.829038735080539</v>
      </c>
      <c r="C434" s="91">
        <v>1.3002684088073387E-3</v>
      </c>
      <c r="D434" s="99">
        <v>10.809203563015028</v>
      </c>
      <c r="E434" s="92">
        <v>0.99816833492327861</v>
      </c>
      <c r="F434" s="99">
        <v>0.26019625699634796</v>
      </c>
      <c r="G434" s="91">
        <v>2.4071732526773786E-2</v>
      </c>
    </row>
    <row r="435" spans="1:7" x14ac:dyDescent="0.25">
      <c r="A435" s="44" t="s">
        <v>304</v>
      </c>
      <c r="B435" s="99">
        <v>1.9011815351890098</v>
      </c>
      <c r="C435" s="91">
        <v>2.2827938380217842E-4</v>
      </c>
      <c r="D435" s="99">
        <v>1.9011815351890098</v>
      </c>
      <c r="E435" s="92">
        <v>1</v>
      </c>
      <c r="F435" s="99">
        <v>1.5504138620877499</v>
      </c>
      <c r="G435" s="91">
        <v>0.81550016839060679</v>
      </c>
    </row>
    <row r="436" spans="1:7" x14ac:dyDescent="0.25">
      <c r="A436" s="44" t="s">
        <v>305</v>
      </c>
      <c r="B436" s="99">
        <v>30.155601045582586</v>
      </c>
      <c r="C436" s="91">
        <v>3.6208546619329244E-3</v>
      </c>
      <c r="D436" s="99">
        <v>26.427855744538835</v>
      </c>
      <c r="E436" s="92">
        <v>0.8763829878433208</v>
      </c>
      <c r="F436" s="99">
        <v>26.356228649837202</v>
      </c>
      <c r="G436" s="91">
        <v>0.99728971221146334</v>
      </c>
    </row>
    <row r="437" spans="1:7" x14ac:dyDescent="0.25">
      <c r="A437" s="44" t="s">
        <v>306</v>
      </c>
      <c r="B437" s="99">
        <v>20.491487868515463</v>
      </c>
      <c r="C437" s="91">
        <v>2.4604616325339355E-3</v>
      </c>
      <c r="D437" s="99">
        <v>19.651301612172027</v>
      </c>
      <c r="E437" s="92">
        <v>0.95899827959128547</v>
      </c>
      <c r="F437" s="99">
        <v>19.651301612296201</v>
      </c>
      <c r="G437" s="91">
        <v>1.0000000000063189</v>
      </c>
    </row>
    <row r="438" spans="1:7" x14ac:dyDescent="0.25">
      <c r="A438" s="44" t="s">
        <v>307</v>
      </c>
      <c r="B438" s="99">
        <v>18.584398304507587</v>
      </c>
      <c r="C438" s="91">
        <v>2.2314728576750412E-3</v>
      </c>
      <c r="D438" s="99">
        <v>18.028448707960827</v>
      </c>
      <c r="E438" s="92">
        <v>0.97008514413878455</v>
      </c>
      <c r="F438" s="99">
        <v>9.4881295103962486</v>
      </c>
      <c r="G438" s="91">
        <v>0.52628651882879818</v>
      </c>
    </row>
    <row r="439" spans="1:7" x14ac:dyDescent="0.25">
      <c r="A439" s="44" t="s">
        <v>308</v>
      </c>
      <c r="B439" s="99">
        <v>2.4060553490053627</v>
      </c>
      <c r="C439" s="91">
        <v>2.889007821182497E-4</v>
      </c>
      <c r="D439" s="99">
        <v>2.0432099372863313</v>
      </c>
      <c r="E439" s="92">
        <v>0.84919490240778217</v>
      </c>
      <c r="F439" s="99">
        <v>2.0432099372863299</v>
      </c>
      <c r="G439" s="91">
        <v>0.99999999999999933</v>
      </c>
    </row>
    <row r="440" spans="1:7" x14ac:dyDescent="0.25">
      <c r="A440" s="44" t="s">
        <v>310</v>
      </c>
      <c r="B440" s="99">
        <v>30.014866747041111</v>
      </c>
      <c r="C440" s="91">
        <v>3.6039563603471763E-3</v>
      </c>
      <c r="D440" s="99">
        <v>36.26593696340224</v>
      </c>
      <c r="E440" s="92">
        <v>1.2082657993801476</v>
      </c>
      <c r="F440" s="99">
        <v>15.245774762007501</v>
      </c>
      <c r="G440" s="91">
        <v>0.42038827722534156</v>
      </c>
    </row>
    <row r="441" spans="1:7" x14ac:dyDescent="0.25">
      <c r="A441" s="44" t="s">
        <v>322</v>
      </c>
      <c r="B441" s="99">
        <v>37.648167702393685</v>
      </c>
      <c r="C441" s="91">
        <v>4.5205049414332159E-3</v>
      </c>
      <c r="D441" s="99">
        <v>32.341159137910601</v>
      </c>
      <c r="E441" s="92">
        <v>0.85903673702171535</v>
      </c>
      <c r="F441" s="99">
        <v>32.341159137910502</v>
      </c>
      <c r="G441" s="91">
        <v>0.99999999999999689</v>
      </c>
    </row>
    <row r="442" spans="1:7" x14ac:dyDescent="0.25">
      <c r="A442" s="44" t="s">
        <v>312</v>
      </c>
      <c r="B442" s="99">
        <v>3.9367539490119454</v>
      </c>
      <c r="C442" s="91">
        <v>4.7269539969095869E-4</v>
      </c>
      <c r="D442" s="99">
        <v>4.9999821549272969</v>
      </c>
      <c r="E442" s="92">
        <v>1.2700773834702579</v>
      </c>
      <c r="F442" s="99">
        <v>4.9999821549272898</v>
      </c>
      <c r="G442" s="91">
        <v>0.99999999999999856</v>
      </c>
    </row>
    <row r="443" spans="1:7" x14ac:dyDescent="0.25">
      <c r="A443" s="44" t="s">
        <v>313</v>
      </c>
      <c r="B443" s="99">
        <v>34.784740447886485</v>
      </c>
      <c r="C443" s="91">
        <v>4.1766864279863753E-3</v>
      </c>
      <c r="D443" s="99">
        <v>8.175440023610788</v>
      </c>
      <c r="E443" s="92">
        <v>0.2350294962200164</v>
      </c>
      <c r="F443" s="99">
        <v>8.1754400236107809</v>
      </c>
      <c r="G443" s="91">
        <v>0.99999999999999911</v>
      </c>
    </row>
    <row r="444" spans="1:7" x14ac:dyDescent="0.25">
      <c r="A444" s="44" t="s">
        <v>314</v>
      </c>
      <c r="B444" s="99">
        <v>5.0223337286716605</v>
      </c>
      <c r="C444" s="91">
        <v>6.030435429808036E-4</v>
      </c>
      <c r="D444" s="99">
        <v>11.55375152501766</v>
      </c>
      <c r="E444" s="92">
        <v>2.3004746695862188</v>
      </c>
      <c r="F444" s="99">
        <v>1.6638696803245701</v>
      </c>
      <c r="G444" s="91">
        <v>0.14401120508102902</v>
      </c>
    </row>
    <row r="445" spans="1:7" x14ac:dyDescent="0.25">
      <c r="A445" s="44" t="s">
        <v>315</v>
      </c>
      <c r="B445" s="99">
        <v>8.3111012237562836</v>
      </c>
      <c r="C445" s="91">
        <v>9.9793366964717354E-4</v>
      </c>
      <c r="D445" s="99">
        <v>4.1424749053001468</v>
      </c>
      <c r="E445" s="92">
        <v>0.49842671792510246</v>
      </c>
      <c r="F445" s="99">
        <v>4.1424749053001397</v>
      </c>
      <c r="G445" s="91">
        <v>0.99999999999999833</v>
      </c>
    </row>
    <row r="446" spans="1:7" x14ac:dyDescent="0.25">
      <c r="A446" s="44" t="s">
        <v>316</v>
      </c>
      <c r="B446" s="99">
        <v>11.805913695929442</v>
      </c>
      <c r="C446" s="91">
        <v>1.4175641062390912E-3</v>
      </c>
      <c r="D446" s="99">
        <v>1.3609019843618988</v>
      </c>
      <c r="E446" s="92">
        <v>0.11527290639360881</v>
      </c>
      <c r="F446" s="99">
        <v>1.3609019843618901</v>
      </c>
      <c r="G446" s="91">
        <v>0.99999999999999367</v>
      </c>
    </row>
    <row r="447" spans="1:7" x14ac:dyDescent="0.25">
      <c r="A447" s="44" t="s">
        <v>317</v>
      </c>
      <c r="B447" s="99">
        <v>4.2073641323195741</v>
      </c>
      <c r="C447" s="91">
        <v>5.0518820732277619E-4</v>
      </c>
      <c r="D447" s="99">
        <v>0.9653723665986691</v>
      </c>
      <c r="E447" s="92">
        <v>0.22944825696996349</v>
      </c>
      <c r="F447" s="99">
        <v>0</v>
      </c>
      <c r="G447" s="91">
        <v>0</v>
      </c>
    </row>
    <row r="448" spans="1:7" x14ac:dyDescent="0.25">
      <c r="A448" s="44" t="s">
        <v>318</v>
      </c>
      <c r="B448" s="99">
        <v>1.3609019843618988</v>
      </c>
      <c r="C448" s="91">
        <v>1.6340673452543849E-4</v>
      </c>
      <c r="D448" s="99">
        <v>2.478781136937366</v>
      </c>
      <c r="E448" s="92">
        <v>1.8214251764057936</v>
      </c>
      <c r="F448" s="99">
        <v>2.4787811369373598</v>
      </c>
      <c r="G448" s="91">
        <v>0.99999999999999745</v>
      </c>
    </row>
    <row r="449" spans="1:7" x14ac:dyDescent="0.25">
      <c r="A449" s="44" t="s">
        <v>319</v>
      </c>
      <c r="B449" s="99">
        <v>0.9653723665986691</v>
      </c>
      <c r="C449" s="91">
        <v>1.1591455361199155E-4</v>
      </c>
      <c r="D449" s="99">
        <v>8.1445268913039701</v>
      </c>
      <c r="E449" s="92">
        <v>8.4366687644062903</v>
      </c>
      <c r="F449" s="99">
        <v>5.6139130205732295</v>
      </c>
      <c r="G449" s="91">
        <v>0.68928657189004883</v>
      </c>
    </row>
    <row r="450" spans="1:7" x14ac:dyDescent="0.25">
      <c r="A450" s="44" t="s">
        <v>320</v>
      </c>
      <c r="B450" s="99">
        <v>2.497484832705156</v>
      </c>
      <c r="C450" s="91">
        <v>2.9987893744641255E-4</v>
      </c>
      <c r="D450" s="99">
        <v>13.538087830680261</v>
      </c>
      <c r="E450" s="92">
        <v>5.4206887078535138</v>
      </c>
      <c r="F450" s="99">
        <v>13.538087830700301</v>
      </c>
      <c r="G450" s="91">
        <v>1.0000000000014801</v>
      </c>
    </row>
    <row r="451" spans="1:7" x14ac:dyDescent="0.25">
      <c r="A451" s="44" t="s">
        <v>321</v>
      </c>
      <c r="B451" s="99">
        <v>8.6935607551975718</v>
      </c>
      <c r="C451" s="91">
        <v>1.0438564942437248E-3</v>
      </c>
      <c r="D451" s="99">
        <v>10.40151379331596</v>
      </c>
      <c r="E451" s="92">
        <v>1.1964618510427116</v>
      </c>
      <c r="F451" s="99">
        <v>10.4015137933293</v>
      </c>
      <c r="G451" s="91">
        <v>1.0000000000012825</v>
      </c>
    </row>
    <row r="452" spans="1:7" x14ac:dyDescent="0.25">
      <c r="A452" s="44" t="s">
        <v>309</v>
      </c>
      <c r="B452" s="99">
        <v>14.022557863406508</v>
      </c>
      <c r="C452" s="91">
        <v>1.6837218377836756E-3</v>
      </c>
      <c r="D452" s="99">
        <v>29.361118305082869</v>
      </c>
      <c r="E452" s="92">
        <v>2.0938489675770291</v>
      </c>
      <c r="F452" s="99">
        <v>22.686015360530099</v>
      </c>
      <c r="G452" s="91">
        <v>0.77265501691067384</v>
      </c>
    </row>
    <row r="453" spans="1:7" x14ac:dyDescent="0.25">
      <c r="A453" s="44" t="s">
        <v>311</v>
      </c>
      <c r="B453" s="99">
        <v>10.535578813884495</v>
      </c>
      <c r="C453" s="91">
        <v>1.2650319788603116E-3</v>
      </c>
      <c r="D453" s="99">
        <v>3.9367539490119454</v>
      </c>
      <c r="E453" s="92">
        <v>0.37366280662471302</v>
      </c>
      <c r="F453" s="99">
        <v>3.9367539490119401</v>
      </c>
      <c r="G453" s="91">
        <v>0.99999999999999867</v>
      </c>
    </row>
    <row r="454" spans="1:7" x14ac:dyDescent="0.25">
      <c r="A454" s="43" t="s">
        <v>289</v>
      </c>
      <c r="B454" s="99">
        <v>127.37970535610715</v>
      </c>
      <c r="C454" s="91">
        <v>1.5294783853822946E-2</v>
      </c>
      <c r="D454" s="99">
        <v>113.7723640497623</v>
      </c>
      <c r="E454" s="92">
        <v>0.8931749663864923</v>
      </c>
      <c r="F454" s="99">
        <v>113.77236404980778</v>
      </c>
      <c r="G454" s="91">
        <v>1.0000000000003997</v>
      </c>
    </row>
    <row r="455" spans="1:7" x14ac:dyDescent="0.25">
      <c r="A455" s="44" t="s">
        <v>280</v>
      </c>
      <c r="B455" s="99">
        <v>9.2359057845836308</v>
      </c>
      <c r="C455" s="91">
        <v>1.1089771504382505E-3</v>
      </c>
      <c r="D455" s="99">
        <v>9.2359057845836308</v>
      </c>
      <c r="E455" s="92">
        <v>1</v>
      </c>
      <c r="F455" s="99">
        <v>9.235905784596909</v>
      </c>
      <c r="G455" s="91">
        <v>1.0000000000014377</v>
      </c>
    </row>
    <row r="456" spans="1:7" x14ac:dyDescent="0.25">
      <c r="A456" s="44" t="s">
        <v>281</v>
      </c>
      <c r="B456" s="99">
        <v>6.1532448693418518</v>
      </c>
      <c r="C456" s="91">
        <v>7.3883473048649546E-4</v>
      </c>
      <c r="D456" s="99">
        <v>6.1260399128250196</v>
      </c>
      <c r="E456" s="92">
        <v>0.9955787625725121</v>
      </c>
      <c r="F456" s="99">
        <v>6.1260399128311098</v>
      </c>
      <c r="G456" s="91">
        <v>1.0000000000009941</v>
      </c>
    </row>
    <row r="457" spans="1:7" x14ac:dyDescent="0.25">
      <c r="A457" s="44" t="s">
        <v>282</v>
      </c>
      <c r="B457" s="99">
        <v>8.2341440795009024</v>
      </c>
      <c r="C457" s="91">
        <v>9.8869324249982742E-4</v>
      </c>
      <c r="D457" s="99">
        <v>8.1436692371882504</v>
      </c>
      <c r="E457" s="92">
        <v>0.98901223473391831</v>
      </c>
      <c r="F457" s="99">
        <v>8.1436692371882504</v>
      </c>
      <c r="G457" s="91">
        <v>1</v>
      </c>
    </row>
    <row r="458" spans="1:7" x14ac:dyDescent="0.25">
      <c r="A458" s="44" t="s">
        <v>283</v>
      </c>
      <c r="B458" s="99">
        <v>4.4500990468169057</v>
      </c>
      <c r="C458" s="91">
        <v>5.3433396520181876E-4</v>
      </c>
      <c r="D458" s="99">
        <v>4.4500990468169057</v>
      </c>
      <c r="E458" s="92">
        <v>1</v>
      </c>
      <c r="F458" s="99">
        <v>4.4500990468169004</v>
      </c>
      <c r="G458" s="91">
        <v>0.99999999999999878</v>
      </c>
    </row>
    <row r="459" spans="1:7" x14ac:dyDescent="0.25">
      <c r="A459" s="44" t="s">
        <v>284</v>
      </c>
      <c r="B459" s="99">
        <v>15.063170663746311</v>
      </c>
      <c r="C459" s="91">
        <v>1.8086706890329662E-3</v>
      </c>
      <c r="D459" s="99">
        <v>14.962553377792213</v>
      </c>
      <c r="E459" s="92">
        <v>0.99332031162627266</v>
      </c>
      <c r="F459" s="99">
        <v>14.962553377786101</v>
      </c>
      <c r="G459" s="91">
        <v>0.99999999999959144</v>
      </c>
    </row>
    <row r="460" spans="1:7" x14ac:dyDescent="0.25">
      <c r="A460" s="44" t="s">
        <v>285</v>
      </c>
      <c r="B460" s="99">
        <v>10.384908780274763</v>
      </c>
      <c r="C460" s="91">
        <v>1.2469406699593636E-3</v>
      </c>
      <c r="D460" s="99">
        <v>10.107346852664913</v>
      </c>
      <c r="E460" s="92">
        <v>0.97327256950614183</v>
      </c>
      <c r="F460" s="99">
        <v>10.1073468526649</v>
      </c>
      <c r="G460" s="91">
        <v>0.99999999999999878</v>
      </c>
    </row>
    <row r="461" spans="1:7" x14ac:dyDescent="0.25">
      <c r="A461" s="44" t="s">
        <v>286</v>
      </c>
      <c r="B461" s="99">
        <v>5.7149709456449953</v>
      </c>
      <c r="C461" s="91">
        <v>6.8621013920666554E-4</v>
      </c>
      <c r="D461" s="99">
        <v>5.6355215007782915</v>
      </c>
      <c r="E461" s="92">
        <v>0.98609801421173504</v>
      </c>
      <c r="F461" s="99">
        <v>5.6355215007782897</v>
      </c>
      <c r="G461" s="91">
        <v>0.99999999999999967</v>
      </c>
    </row>
    <row r="462" spans="1:7" x14ac:dyDescent="0.25">
      <c r="A462" s="44" t="s">
        <v>287</v>
      </c>
      <c r="B462" s="99">
        <v>6.3775315571252262</v>
      </c>
      <c r="C462" s="91">
        <v>7.6576536595426012E-4</v>
      </c>
      <c r="D462" s="99">
        <v>6.2962133891754331</v>
      </c>
      <c r="E462" s="92">
        <v>0.98724927235225657</v>
      </c>
      <c r="F462" s="99">
        <v>6.2962133891754304</v>
      </c>
      <c r="G462" s="91">
        <v>0.99999999999999956</v>
      </c>
    </row>
    <row r="463" spans="1:7" x14ac:dyDescent="0.25">
      <c r="A463" s="44" t="s">
        <v>288</v>
      </c>
      <c r="B463" s="99">
        <v>9.2074890202808248</v>
      </c>
      <c r="C463" s="91">
        <v>1.1055650820351922E-3</v>
      </c>
      <c r="D463" s="99">
        <v>9.2074890202808248</v>
      </c>
      <c r="E463" s="92">
        <v>1</v>
      </c>
      <c r="F463" s="99">
        <v>9.2074890202808195</v>
      </c>
      <c r="G463" s="91">
        <v>0.99999999999999944</v>
      </c>
    </row>
    <row r="464" spans="1:7" x14ac:dyDescent="0.25">
      <c r="A464" s="44" t="s">
        <v>289</v>
      </c>
      <c r="B464" s="99">
        <v>48.951955437712492</v>
      </c>
      <c r="C464" s="91">
        <v>5.8777775906190604E-3</v>
      </c>
      <c r="D464" s="99">
        <v>36.227540711843055</v>
      </c>
      <c r="E464" s="92">
        <v>0.74006319845465107</v>
      </c>
      <c r="F464" s="99">
        <v>36.227540711875299</v>
      </c>
      <c r="G464" s="91">
        <v>1.00000000000089</v>
      </c>
    </row>
    <row r="465" spans="1:7" x14ac:dyDescent="0.25">
      <c r="A465" s="44" t="s">
        <v>290</v>
      </c>
      <c r="B465" s="99">
        <v>3.6062851710792501</v>
      </c>
      <c r="C465" s="91">
        <v>4.3301522838904528E-4</v>
      </c>
      <c r="D465" s="99">
        <v>3.3799852158137704</v>
      </c>
      <c r="E465" s="92">
        <v>0.93724845803091195</v>
      </c>
      <c r="F465" s="99">
        <v>3.37998521581377</v>
      </c>
      <c r="G465" s="91">
        <v>0.99999999999999989</v>
      </c>
    </row>
    <row r="466" spans="1:7" x14ac:dyDescent="0.25">
      <c r="A466" s="82" t="s">
        <v>671</v>
      </c>
      <c r="B466" s="98">
        <v>2253.9523680575148</v>
      </c>
      <c r="C466" s="89">
        <v>0.27063741582598383</v>
      </c>
      <c r="D466" s="98">
        <v>2169.6046303358175</v>
      </c>
      <c r="E466" s="90">
        <v>0.96257785261256912</v>
      </c>
      <c r="F466" s="98">
        <v>1037.4919858114476</v>
      </c>
      <c r="G466" s="89">
        <v>0.47819403190103887</v>
      </c>
    </row>
    <row r="467" spans="1:7" x14ac:dyDescent="0.25">
      <c r="A467" s="43" t="s">
        <v>566</v>
      </c>
      <c r="B467" s="99">
        <v>104.57688531954491</v>
      </c>
      <c r="C467" s="91">
        <v>1.2556795076554031E-2</v>
      </c>
      <c r="D467" s="99">
        <v>85.691060609944145</v>
      </c>
      <c r="E467" s="92">
        <v>0.81940727483044384</v>
      </c>
      <c r="F467" s="99">
        <v>61.225398153215885</v>
      </c>
      <c r="G467" s="91">
        <v>0.71448990965238324</v>
      </c>
    </row>
    <row r="468" spans="1:7" x14ac:dyDescent="0.25">
      <c r="A468" s="44" t="s">
        <v>566</v>
      </c>
      <c r="B468" s="99">
        <v>25.921408867771174</v>
      </c>
      <c r="C468" s="91">
        <v>3.1124451474492383E-3</v>
      </c>
      <c r="D468" s="99">
        <v>14.498162928932333</v>
      </c>
      <c r="E468" s="92">
        <v>0.55931230446961977</v>
      </c>
      <c r="F468" s="99">
        <v>9.7364955473120016</v>
      </c>
      <c r="G468" s="91">
        <v>0.67156753548975412</v>
      </c>
    </row>
    <row r="469" spans="1:7" x14ac:dyDescent="0.25">
      <c r="A469" s="44" t="s">
        <v>567</v>
      </c>
      <c r="B469" s="99">
        <v>4.6820586194995597</v>
      </c>
      <c r="C469" s="91">
        <v>5.6218590218886126E-4</v>
      </c>
      <c r="D469" s="99">
        <v>3.7975098770400679</v>
      </c>
      <c r="E469" s="92">
        <v>0.81107696115217875</v>
      </c>
      <c r="F469" s="99">
        <v>3.7975098770400599</v>
      </c>
      <c r="G469" s="91">
        <v>0.99999999999999789</v>
      </c>
    </row>
    <row r="470" spans="1:7" x14ac:dyDescent="0.25">
      <c r="A470" s="44" t="s">
        <v>569</v>
      </c>
      <c r="B470" s="99">
        <v>5.4594265680567737</v>
      </c>
      <c r="C470" s="91">
        <v>6.5552631866127458E-4</v>
      </c>
      <c r="D470" s="99">
        <v>5.4594265680567737</v>
      </c>
      <c r="E470" s="92">
        <v>1</v>
      </c>
      <c r="F470" s="99">
        <v>1.0672629285232098</v>
      </c>
      <c r="G470" s="91">
        <v>0.19548993199538373</v>
      </c>
    </row>
    <row r="471" spans="1:7" x14ac:dyDescent="0.25">
      <c r="A471" s="44" t="s">
        <v>571</v>
      </c>
      <c r="B471" s="99">
        <v>23.488098101670722</v>
      </c>
      <c r="C471" s="91">
        <v>2.8202717426463173E-3</v>
      </c>
      <c r="D471" s="99">
        <v>22.349132096227255</v>
      </c>
      <c r="E471" s="92">
        <v>0.95150880243630909</v>
      </c>
      <c r="F471" s="99">
        <v>18.891989943718599</v>
      </c>
      <c r="G471" s="91">
        <v>0.84531201759319086</v>
      </c>
    </row>
    <row r="472" spans="1:7" x14ac:dyDescent="0.25">
      <c r="A472" s="44" t="s">
        <v>572</v>
      </c>
      <c r="B472" s="99">
        <v>23.574686301720192</v>
      </c>
      <c r="C472" s="91">
        <v>2.8306685935445496E-3</v>
      </c>
      <c r="D472" s="99">
        <v>21.799504290481956</v>
      </c>
      <c r="E472" s="92">
        <v>0.92469965502324813</v>
      </c>
      <c r="F472" s="99">
        <v>17.1671625210498</v>
      </c>
      <c r="G472" s="91">
        <v>0.78750242630724787</v>
      </c>
    </row>
    <row r="473" spans="1:7" x14ac:dyDescent="0.25">
      <c r="A473" s="44" t="s">
        <v>573</v>
      </c>
      <c r="B473" s="99">
        <v>14.246858284717856</v>
      </c>
      <c r="C473" s="91">
        <v>1.7106541222687724E-3</v>
      </c>
      <c r="D473" s="99">
        <v>10.582976273097136</v>
      </c>
      <c r="E473" s="92">
        <v>0.74282877400761071</v>
      </c>
      <c r="F473" s="99">
        <v>8.5333811741503798</v>
      </c>
      <c r="G473" s="91">
        <v>0.80633093696363956</v>
      </c>
    </row>
    <row r="474" spans="1:7" x14ac:dyDescent="0.25">
      <c r="A474" s="44" t="s">
        <v>574</v>
      </c>
      <c r="B474" s="99">
        <v>7.2043485761086306</v>
      </c>
      <c r="C474" s="91">
        <v>8.6504324979501661E-4</v>
      </c>
      <c r="D474" s="99">
        <v>7.2043485761086306</v>
      </c>
      <c r="E474" s="92">
        <v>1</v>
      </c>
      <c r="F474" s="99">
        <v>2.0315961614218399</v>
      </c>
      <c r="G474" s="91">
        <v>0.28199581682639652</v>
      </c>
    </row>
    <row r="475" spans="1:7" x14ac:dyDescent="0.25">
      <c r="A475" s="43" t="s">
        <v>562</v>
      </c>
      <c r="B475" s="99">
        <v>194.94449635008374</v>
      </c>
      <c r="C475" s="91">
        <v>2.3407448830497345E-2</v>
      </c>
      <c r="D475" s="99">
        <v>191.15401486576161</v>
      </c>
      <c r="E475" s="92">
        <v>0.98055609901643426</v>
      </c>
      <c r="F475" s="99">
        <v>108.45928353477265</v>
      </c>
      <c r="G475" s="91">
        <v>0.56739212938288774</v>
      </c>
    </row>
    <row r="476" spans="1:7" x14ac:dyDescent="0.25">
      <c r="A476" s="44" t="s">
        <v>623</v>
      </c>
      <c r="B476" s="99">
        <v>9.573653658104142</v>
      </c>
      <c r="C476" s="91">
        <v>1.1495313400412403E-3</v>
      </c>
      <c r="D476" s="99">
        <v>9.573653658104142</v>
      </c>
      <c r="E476" s="92">
        <v>1</v>
      </c>
      <c r="F476" s="99">
        <v>9.0073907045597892</v>
      </c>
      <c r="G476" s="91">
        <v>0.94085194913385983</v>
      </c>
    </row>
    <row r="477" spans="1:7" x14ac:dyDescent="0.25">
      <c r="A477" s="44" t="s">
        <v>624</v>
      </c>
      <c r="B477" s="99">
        <v>11.066234985197672</v>
      </c>
      <c r="C477" s="91">
        <v>1.3287491260953611E-3</v>
      </c>
      <c r="D477" s="99">
        <v>11.066234985197672</v>
      </c>
      <c r="E477" s="92">
        <v>1</v>
      </c>
      <c r="F477" s="99">
        <v>6.0727506166144805</v>
      </c>
      <c r="G477" s="91">
        <v>0.54876393143083113</v>
      </c>
    </row>
    <row r="478" spans="1:7" x14ac:dyDescent="0.25">
      <c r="A478" s="44" t="s">
        <v>625</v>
      </c>
      <c r="B478" s="99">
        <v>44.20736937702813</v>
      </c>
      <c r="C478" s="91">
        <v>5.3080838700129678E-3</v>
      </c>
      <c r="D478" s="99">
        <v>43.760039210715902</v>
      </c>
      <c r="E478" s="92">
        <v>0.98988109510662992</v>
      </c>
      <c r="F478" s="99">
        <v>2.4562549499954498</v>
      </c>
      <c r="G478" s="91">
        <v>5.6130090244388198E-2</v>
      </c>
    </row>
    <row r="479" spans="1:7" x14ac:dyDescent="0.25">
      <c r="A479" s="44" t="s">
        <v>626</v>
      </c>
      <c r="B479" s="99">
        <v>5.2797667729431996</v>
      </c>
      <c r="C479" s="91">
        <v>6.3395414022199943E-4</v>
      </c>
      <c r="D479" s="99">
        <v>5.1747390386861998</v>
      </c>
      <c r="E479" s="92">
        <v>0.98010750497631316</v>
      </c>
      <c r="F479" s="99">
        <v>3.5814430457130202</v>
      </c>
      <c r="G479" s="91">
        <v>0.692101189825855</v>
      </c>
    </row>
    <row r="480" spans="1:7" x14ac:dyDescent="0.25">
      <c r="A480" s="44" t="s">
        <v>561</v>
      </c>
      <c r="B480" s="99">
        <v>15.798234284994709</v>
      </c>
      <c r="C480" s="91">
        <v>1.8969315244177893E-3</v>
      </c>
      <c r="D480" s="99">
        <v>15.530505088968068</v>
      </c>
      <c r="E480" s="92">
        <v>0.98305322030317444</v>
      </c>
      <c r="F480" s="99">
        <v>2.8382703391760202</v>
      </c>
      <c r="G480" s="91">
        <v>0.18275454165313373</v>
      </c>
    </row>
    <row r="481" spans="1:7" x14ac:dyDescent="0.25">
      <c r="A481" s="44" t="s">
        <v>627</v>
      </c>
      <c r="B481" s="99">
        <v>5.9947502000646464</v>
      </c>
      <c r="C481" s="91">
        <v>7.1980389899099946E-4</v>
      </c>
      <c r="D481" s="99">
        <v>5.9805578691809407</v>
      </c>
      <c r="E481" s="92">
        <v>0.9976325400708852</v>
      </c>
      <c r="F481" s="99">
        <v>1.33391836910612</v>
      </c>
      <c r="G481" s="91">
        <v>0.22304246498141569</v>
      </c>
    </row>
    <row r="482" spans="1:7" x14ac:dyDescent="0.25">
      <c r="A482" s="44" t="s">
        <v>628</v>
      </c>
      <c r="B482" s="99">
        <v>3.9288697340935976</v>
      </c>
      <c r="C482" s="91">
        <v>4.7174872327420851E-4</v>
      </c>
      <c r="D482" s="99">
        <v>3.9288697340935976</v>
      </c>
      <c r="E482" s="92">
        <v>1</v>
      </c>
      <c r="F482" s="99">
        <v>1.9336192520300102</v>
      </c>
      <c r="G482" s="91">
        <v>0.49215662083438916</v>
      </c>
    </row>
    <row r="483" spans="1:7" x14ac:dyDescent="0.25">
      <c r="A483" s="44" t="s">
        <v>629</v>
      </c>
      <c r="B483" s="99">
        <v>1.2410118378138966</v>
      </c>
      <c r="C483" s="91">
        <v>1.4901123979157557E-4</v>
      </c>
      <c r="D483" s="99">
        <v>1.2410118378138966</v>
      </c>
      <c r="E483" s="92">
        <v>1</v>
      </c>
      <c r="F483" s="99">
        <v>1.2410118378138899</v>
      </c>
      <c r="G483" s="91">
        <v>0.99999999999999467</v>
      </c>
    </row>
    <row r="484" spans="1:7" x14ac:dyDescent="0.25">
      <c r="A484" s="44" t="s">
        <v>630</v>
      </c>
      <c r="B484" s="99">
        <v>6.7254727422445661</v>
      </c>
      <c r="C484" s="91">
        <v>8.0754349069843195E-4</v>
      </c>
      <c r="D484" s="99">
        <v>6.6667791494456354</v>
      </c>
      <c r="E484" s="92">
        <v>0.9912729416877627</v>
      </c>
      <c r="F484" s="99">
        <v>6.6667791494456292</v>
      </c>
      <c r="G484" s="91">
        <v>0.99999999999999911</v>
      </c>
    </row>
    <row r="485" spans="1:7" x14ac:dyDescent="0.25">
      <c r="A485" s="44" t="s">
        <v>563</v>
      </c>
      <c r="B485" s="99">
        <v>26.168658452317811</v>
      </c>
      <c r="C485" s="91">
        <v>3.1421329924871608E-3</v>
      </c>
      <c r="D485" s="99">
        <v>25.599472039654565</v>
      </c>
      <c r="E485" s="92">
        <v>0.97824930866439463</v>
      </c>
      <c r="F485" s="99">
        <v>25.599472039654501</v>
      </c>
      <c r="G485" s="91">
        <v>0.99999999999999745</v>
      </c>
    </row>
    <row r="486" spans="1:7" x14ac:dyDescent="0.25">
      <c r="A486" s="44" t="s">
        <v>564</v>
      </c>
      <c r="B486" s="99">
        <v>6.1410162904857026</v>
      </c>
      <c r="C486" s="91">
        <v>7.3736641597029091E-4</v>
      </c>
      <c r="D486" s="99">
        <v>5.936506666256796</v>
      </c>
      <c r="E486" s="92">
        <v>0.96669775578583728</v>
      </c>
      <c r="F486" s="99">
        <v>5.9365066662567898</v>
      </c>
      <c r="G486" s="91">
        <v>0.999999999999999</v>
      </c>
    </row>
    <row r="487" spans="1:7" x14ac:dyDescent="0.25">
      <c r="A487" s="44" t="s">
        <v>565</v>
      </c>
      <c r="B487" s="99">
        <v>26.097357044259809</v>
      </c>
      <c r="C487" s="91">
        <v>3.133571663022066E-3</v>
      </c>
      <c r="D487" s="99">
        <v>25.320266966820274</v>
      </c>
      <c r="E487" s="92">
        <v>0.97022341855837624</v>
      </c>
      <c r="F487" s="99">
        <v>25.320266966820199</v>
      </c>
      <c r="G487" s="91">
        <v>0.999999999999997</v>
      </c>
    </row>
    <row r="488" spans="1:7" x14ac:dyDescent="0.25">
      <c r="A488" s="44" t="s">
        <v>631</v>
      </c>
      <c r="B488" s="99">
        <v>14.320573348178096</v>
      </c>
      <c r="C488" s="91">
        <v>1.7195052650724337E-3</v>
      </c>
      <c r="D488" s="99">
        <v>14.263780245718207</v>
      </c>
      <c r="E488" s="92">
        <v>0.99603416001028244</v>
      </c>
      <c r="F488" s="99">
        <v>6.7925120191306192</v>
      </c>
      <c r="G488" s="91">
        <v>0.47620700137816824</v>
      </c>
    </row>
    <row r="489" spans="1:7" x14ac:dyDescent="0.25">
      <c r="A489" s="44" t="s">
        <v>632</v>
      </c>
      <c r="B489" s="99">
        <v>18.401527622357754</v>
      </c>
      <c r="C489" s="91">
        <v>2.2095151404008212E-3</v>
      </c>
      <c r="D489" s="99">
        <v>17.111598375105704</v>
      </c>
      <c r="E489" s="92">
        <v>0.92990096943447276</v>
      </c>
      <c r="F489" s="99">
        <v>9.6790875784561194</v>
      </c>
      <c r="G489" s="91">
        <v>0.56564485481014148</v>
      </c>
    </row>
    <row r="490" spans="1:7" x14ac:dyDescent="0.25">
      <c r="A490" s="43" t="s">
        <v>583</v>
      </c>
      <c r="B490" s="99">
        <v>175.22992614818534</v>
      </c>
      <c r="C490" s="91">
        <v>2.104027354801348E-2</v>
      </c>
      <c r="D490" s="99">
        <v>167.60718496240463</v>
      </c>
      <c r="E490" s="92">
        <v>0.95649863380451094</v>
      </c>
      <c r="F490" s="99">
        <v>91.489175729587387</v>
      </c>
      <c r="G490" s="91">
        <v>0.54585473618036717</v>
      </c>
    </row>
    <row r="491" spans="1:7" x14ac:dyDescent="0.25">
      <c r="A491" s="44" t="s">
        <v>579</v>
      </c>
      <c r="B491" s="99">
        <v>12.75889516342713</v>
      </c>
      <c r="C491" s="91">
        <v>1.5319908551574371E-3</v>
      </c>
      <c r="D491" s="99">
        <v>10.819531066978577</v>
      </c>
      <c r="E491" s="92">
        <v>0.8479990570023912</v>
      </c>
      <c r="F491" s="99">
        <v>10.819531066978499</v>
      </c>
      <c r="G491" s="91">
        <v>0.99999999999999278</v>
      </c>
    </row>
    <row r="492" spans="1:7" x14ac:dyDescent="0.25">
      <c r="A492" s="44" t="s">
        <v>589</v>
      </c>
      <c r="B492" s="99">
        <v>47.116016168353354</v>
      </c>
      <c r="C492" s="91">
        <v>5.657332000679193E-3</v>
      </c>
      <c r="D492" s="99">
        <v>45.850491682573825</v>
      </c>
      <c r="E492" s="92">
        <v>0.97314024850365954</v>
      </c>
      <c r="F492" s="99">
        <v>9.2738736982029213</v>
      </c>
      <c r="G492" s="91">
        <v>0.20226334239568466</v>
      </c>
    </row>
    <row r="493" spans="1:7" x14ac:dyDescent="0.25">
      <c r="A493" s="44" t="s">
        <v>580</v>
      </c>
      <c r="B493" s="99">
        <v>39.365963981625235</v>
      </c>
      <c r="C493" s="91">
        <v>4.7267648218615559E-3</v>
      </c>
      <c r="D493" s="99">
        <v>38.678321922280126</v>
      </c>
      <c r="E493" s="92">
        <v>0.98253206603384391</v>
      </c>
      <c r="F493" s="99">
        <v>31.272568758258998</v>
      </c>
      <c r="G493" s="91">
        <v>0.80852961566165715</v>
      </c>
    </row>
    <row r="494" spans="1:7" x14ac:dyDescent="0.25">
      <c r="A494" s="44" t="s">
        <v>581</v>
      </c>
      <c r="B494" s="99">
        <v>18.643597005115126</v>
      </c>
      <c r="C494" s="91">
        <v>2.2385809863026606E-3</v>
      </c>
      <c r="D494" s="99">
        <v>18.583337635898232</v>
      </c>
      <c r="E494" s="92">
        <v>0.99676782494277472</v>
      </c>
      <c r="F494" s="99">
        <v>4.5026937925243198</v>
      </c>
      <c r="G494" s="91">
        <v>0.24229736771430513</v>
      </c>
    </row>
    <row r="495" spans="1:7" x14ac:dyDescent="0.25">
      <c r="A495" s="44" t="s">
        <v>590</v>
      </c>
      <c r="B495" s="99">
        <v>2.1245884191011104</v>
      </c>
      <c r="C495" s="91">
        <v>2.5510437912886033E-4</v>
      </c>
      <c r="D495" s="99">
        <v>2.1245884191011104</v>
      </c>
      <c r="E495" s="92">
        <v>1</v>
      </c>
      <c r="F495" s="99">
        <v>0.37274112762462402</v>
      </c>
      <c r="G495" s="91">
        <v>0.17544156989348866</v>
      </c>
    </row>
    <row r="496" spans="1:7" x14ac:dyDescent="0.25">
      <c r="A496" s="44" t="s">
        <v>582</v>
      </c>
      <c r="B496" s="99">
        <v>1.7953928395458669</v>
      </c>
      <c r="C496" s="91">
        <v>2.1557708378102238E-4</v>
      </c>
      <c r="D496" s="99">
        <v>1.7953928395458669</v>
      </c>
      <c r="E496" s="92">
        <v>1</v>
      </c>
      <c r="F496" s="99">
        <v>1.79539283954586</v>
      </c>
      <c r="G496" s="91">
        <v>0.99999999999999611</v>
      </c>
    </row>
    <row r="497" spans="1:7" x14ac:dyDescent="0.25">
      <c r="A497" s="44" t="s">
        <v>583</v>
      </c>
      <c r="B497" s="99">
        <v>5.1013668978047031</v>
      </c>
      <c r="C497" s="91">
        <v>6.1253324336747956E-4</v>
      </c>
      <c r="D497" s="99">
        <v>4.7767529826685253</v>
      </c>
      <c r="E497" s="92">
        <v>0.93636726751101351</v>
      </c>
      <c r="F497" s="99">
        <v>4.77675298266852</v>
      </c>
      <c r="G497" s="91">
        <v>0.99999999999999889</v>
      </c>
    </row>
    <row r="498" spans="1:7" x14ac:dyDescent="0.25">
      <c r="A498" s="44" t="s">
        <v>584</v>
      </c>
      <c r="B498" s="99">
        <v>1.763054392262456</v>
      </c>
      <c r="C498" s="91">
        <v>2.116941295852557E-4</v>
      </c>
      <c r="D498" s="99">
        <v>1.763054392262456</v>
      </c>
      <c r="E498" s="92">
        <v>1</v>
      </c>
      <c r="F498" s="99">
        <v>0</v>
      </c>
      <c r="G498" s="91">
        <v>0</v>
      </c>
    </row>
    <row r="499" spans="1:7" x14ac:dyDescent="0.25">
      <c r="A499" s="44" t="s">
        <v>586</v>
      </c>
      <c r="B499" s="99">
        <v>22.194144496046391</v>
      </c>
      <c r="C499" s="91">
        <v>2.6649036590134395E-3</v>
      </c>
      <c r="D499" s="99">
        <v>21.993407445304442</v>
      </c>
      <c r="E499" s="92">
        <v>0.99095540489169531</v>
      </c>
      <c r="F499" s="99">
        <v>16.515150704388098</v>
      </c>
      <c r="G499" s="91">
        <v>0.75091368836137562</v>
      </c>
    </row>
    <row r="500" spans="1:7" x14ac:dyDescent="0.25">
      <c r="A500" s="44" t="s">
        <v>585</v>
      </c>
      <c r="B500" s="99">
        <v>6.1505820684222803</v>
      </c>
      <c r="C500" s="91">
        <v>7.3851500165373718E-4</v>
      </c>
      <c r="D500" s="99">
        <v>4.2109954893748576</v>
      </c>
      <c r="E500" s="92">
        <v>0.68464991484213189</v>
      </c>
      <c r="F500" s="99">
        <v>4.2109954893748496</v>
      </c>
      <c r="G500" s="91">
        <v>0.99999999999999811</v>
      </c>
    </row>
    <row r="501" spans="1:7" x14ac:dyDescent="0.25">
      <c r="A501" s="44" t="s">
        <v>587</v>
      </c>
      <c r="B501" s="99">
        <v>2.7455129455319609</v>
      </c>
      <c r="C501" s="91">
        <v>3.2966026222458071E-4</v>
      </c>
      <c r="D501" s="99">
        <v>1.5404993154668631</v>
      </c>
      <c r="E501" s="92">
        <v>0.56109708678440828</v>
      </c>
      <c r="F501" s="99">
        <v>1.54049931546686</v>
      </c>
      <c r="G501" s="91">
        <v>0.999999999999998</v>
      </c>
    </row>
    <row r="502" spans="1:7" x14ac:dyDescent="0.25">
      <c r="A502" s="44" t="s">
        <v>588</v>
      </c>
      <c r="B502" s="99">
        <v>15.470811770949734</v>
      </c>
      <c r="C502" s="91">
        <v>1.8576171252582601E-3</v>
      </c>
      <c r="D502" s="99">
        <v>15.470811770949734</v>
      </c>
      <c r="E502" s="92">
        <v>1</v>
      </c>
      <c r="F502" s="99">
        <v>6.4089759545538403</v>
      </c>
      <c r="G502" s="91">
        <v>0.41426242200091101</v>
      </c>
    </row>
    <row r="503" spans="1:7" x14ac:dyDescent="0.25">
      <c r="A503" s="43" t="s">
        <v>556</v>
      </c>
      <c r="B503" s="99">
        <v>1232.0136725025195</v>
      </c>
      <c r="C503" s="91">
        <v>0.14793080870458467</v>
      </c>
      <c r="D503" s="99">
        <v>1194.4968870170514</v>
      </c>
      <c r="E503" s="92">
        <v>0.96954840167539513</v>
      </c>
      <c r="F503" s="99">
        <v>562.31051862460652</v>
      </c>
      <c r="G503" s="91">
        <v>0.47075092847569683</v>
      </c>
    </row>
    <row r="504" spans="1:7" x14ac:dyDescent="0.25">
      <c r="A504" s="44" t="s">
        <v>613</v>
      </c>
      <c r="B504" s="99">
        <v>40.222200336616289</v>
      </c>
      <c r="C504" s="91">
        <v>4.8295751552719047E-3</v>
      </c>
      <c r="D504" s="99">
        <v>40.07891763948389</v>
      </c>
      <c r="E504" s="92">
        <v>0.99643772106117323</v>
      </c>
      <c r="F504" s="99">
        <v>33.491275514976302</v>
      </c>
      <c r="G504" s="91">
        <v>0.83563323281919799</v>
      </c>
    </row>
    <row r="505" spans="1:7" x14ac:dyDescent="0.25">
      <c r="A505" s="44" t="s">
        <v>553</v>
      </c>
      <c r="B505" s="99">
        <v>91.322804203693082</v>
      </c>
      <c r="C505" s="91">
        <v>1.0965346067614469E-2</v>
      </c>
      <c r="D505" s="99">
        <v>88.080882325138873</v>
      </c>
      <c r="E505" s="92">
        <v>0.96450041250022078</v>
      </c>
      <c r="F505" s="99">
        <v>32.292466980686598</v>
      </c>
      <c r="G505" s="91">
        <v>0.36662288260786541</v>
      </c>
    </row>
    <row r="506" spans="1:7" x14ac:dyDescent="0.25">
      <c r="A506" s="44" t="s">
        <v>614</v>
      </c>
      <c r="B506" s="99">
        <v>80.916028188962457</v>
      </c>
      <c r="C506" s="91">
        <v>9.7157797468612975E-3</v>
      </c>
      <c r="D506" s="99">
        <v>77.964066191839905</v>
      </c>
      <c r="E506" s="92">
        <v>0.96351820444981728</v>
      </c>
      <c r="F506" s="99">
        <v>44.423551383239797</v>
      </c>
      <c r="G506" s="91">
        <v>0.56979520890983726</v>
      </c>
    </row>
    <row r="507" spans="1:7" x14ac:dyDescent="0.25">
      <c r="A507" s="44" t="s">
        <v>615</v>
      </c>
      <c r="B507" s="99">
        <v>8.3724491834917902</v>
      </c>
      <c r="C507" s="91">
        <v>1.0052998649245487E-3</v>
      </c>
      <c r="D507" s="99">
        <v>8.3512557067775237</v>
      </c>
      <c r="E507" s="92">
        <v>0.99746866463447104</v>
      </c>
      <c r="F507" s="99">
        <v>8.3512557067775202</v>
      </c>
      <c r="G507" s="91">
        <v>0.99999999999999956</v>
      </c>
    </row>
    <row r="508" spans="1:7" x14ac:dyDescent="0.25">
      <c r="A508" s="44" t="s">
        <v>616</v>
      </c>
      <c r="B508" s="99">
        <v>16.354286296417097</v>
      </c>
      <c r="C508" s="91">
        <v>1.9636980105107887E-3</v>
      </c>
      <c r="D508" s="99">
        <v>16.19769866820139</v>
      </c>
      <c r="E508" s="92">
        <v>0.99042528512846129</v>
      </c>
      <c r="F508" s="99">
        <v>13.2610595872387</v>
      </c>
      <c r="G508" s="91">
        <v>0.81870022766087314</v>
      </c>
    </row>
    <row r="509" spans="1:7" x14ac:dyDescent="0.25">
      <c r="A509" s="44" t="s">
        <v>554</v>
      </c>
      <c r="B509" s="99">
        <v>19.660989837579983</v>
      </c>
      <c r="C509" s="91">
        <v>2.3607417608426579E-3</v>
      </c>
      <c r="D509" s="99">
        <v>18.629313833208357</v>
      </c>
      <c r="E509" s="92">
        <v>0.94752675155755983</v>
      </c>
      <c r="F509" s="99">
        <v>14.553554354883198</v>
      </c>
      <c r="G509" s="91">
        <v>0.78121794958117208</v>
      </c>
    </row>
    <row r="510" spans="1:7" x14ac:dyDescent="0.25">
      <c r="A510" s="44" t="s">
        <v>617</v>
      </c>
      <c r="B510" s="99">
        <v>47.579027381703277</v>
      </c>
      <c r="C510" s="91">
        <v>5.7129268570991036E-3</v>
      </c>
      <c r="D510" s="99">
        <v>45.865975674310334</v>
      </c>
      <c r="E510" s="92">
        <v>0.96399565519383223</v>
      </c>
      <c r="F510" s="99">
        <v>29.568665180951697</v>
      </c>
      <c r="G510" s="91">
        <v>0.64467537747187165</v>
      </c>
    </row>
    <row r="511" spans="1:7" x14ac:dyDescent="0.25">
      <c r="A511" s="44" t="s">
        <v>618</v>
      </c>
      <c r="B511" s="99">
        <v>255.21986348206991</v>
      </c>
      <c r="C511" s="91">
        <v>3.0644855365677029E-2</v>
      </c>
      <c r="D511" s="99">
        <v>248.53003565062798</v>
      </c>
      <c r="E511" s="92">
        <v>0.97378798131082023</v>
      </c>
      <c r="F511" s="99">
        <v>96.653780299689899</v>
      </c>
      <c r="G511" s="91">
        <v>0.3889018083736217</v>
      </c>
    </row>
    <row r="512" spans="1:7" x14ac:dyDescent="0.25">
      <c r="A512" s="44" t="s">
        <v>619</v>
      </c>
      <c r="B512" s="99">
        <v>11.697992576698059</v>
      </c>
      <c r="C512" s="91">
        <v>1.4046057610514328E-3</v>
      </c>
      <c r="D512" s="99">
        <v>11.275048442585652</v>
      </c>
      <c r="E512" s="92">
        <v>0.96384472538007115</v>
      </c>
      <c r="F512" s="99">
        <v>9.6831529674259595</v>
      </c>
      <c r="G512" s="91">
        <v>0.85881253785596767</v>
      </c>
    </row>
    <row r="513" spans="1:7" x14ac:dyDescent="0.25">
      <c r="A513" s="44" t="s">
        <v>620</v>
      </c>
      <c r="B513" s="99">
        <v>132.8136436365649</v>
      </c>
      <c r="C513" s="91">
        <v>1.5947249733236531E-2</v>
      </c>
      <c r="D513" s="99">
        <v>123.57174494056186</v>
      </c>
      <c r="E513" s="92">
        <v>0.93041453842428379</v>
      </c>
      <c r="F513" s="99">
        <v>76.550378162261595</v>
      </c>
      <c r="G513" s="91">
        <v>0.61948124305505603</v>
      </c>
    </row>
    <row r="514" spans="1:7" x14ac:dyDescent="0.25">
      <c r="A514" s="44" t="s">
        <v>621</v>
      </c>
      <c r="B514" s="99">
        <v>33.966348277018803</v>
      </c>
      <c r="C514" s="91">
        <v>4.0784201356748265E-3</v>
      </c>
      <c r="D514" s="99">
        <v>32.697347438302657</v>
      </c>
      <c r="E514" s="92">
        <v>0.96263946808863365</v>
      </c>
      <c r="F514" s="99">
        <v>14.838694750697799</v>
      </c>
      <c r="G514" s="91">
        <v>0.45381952706399986</v>
      </c>
    </row>
    <row r="515" spans="1:7" x14ac:dyDescent="0.25">
      <c r="A515" s="44" t="s">
        <v>555</v>
      </c>
      <c r="B515" s="99">
        <v>147.62301191024443</v>
      </c>
      <c r="C515" s="91">
        <v>1.772544576630446E-2</v>
      </c>
      <c r="D515" s="99">
        <v>142.22674862857946</v>
      </c>
      <c r="E515" s="92">
        <v>0.96344564975448455</v>
      </c>
      <c r="F515" s="99">
        <v>58.492310206133503</v>
      </c>
      <c r="G515" s="91">
        <v>0.41126096722413502</v>
      </c>
    </row>
    <row r="516" spans="1:7" x14ac:dyDescent="0.25">
      <c r="A516" s="44" t="s">
        <v>500</v>
      </c>
      <c r="B516" s="99">
        <v>42.027890565657898</v>
      </c>
      <c r="C516" s="91">
        <v>5.0463886710744622E-3</v>
      </c>
      <c r="D516" s="99">
        <v>41.173654414992832</v>
      </c>
      <c r="E516" s="92">
        <v>0.97967454137793242</v>
      </c>
      <c r="F516" s="99">
        <v>20.237993310902301</v>
      </c>
      <c r="G516" s="91">
        <v>0.49152774021275381</v>
      </c>
    </row>
    <row r="517" spans="1:7" x14ac:dyDescent="0.25">
      <c r="A517" s="44" t="s">
        <v>622</v>
      </c>
      <c r="B517" s="99">
        <v>91.487940603559338</v>
      </c>
      <c r="C517" s="91">
        <v>1.0985174387481372E-2</v>
      </c>
      <c r="D517" s="99">
        <v>90.475122408852101</v>
      </c>
      <c r="E517" s="92">
        <v>0.98892948963518545</v>
      </c>
      <c r="F517" s="99">
        <v>28.504746861344103</v>
      </c>
      <c r="G517" s="91">
        <v>0.31505618453360823</v>
      </c>
    </row>
    <row r="518" spans="1:7" x14ac:dyDescent="0.25">
      <c r="A518" s="44" t="s">
        <v>556</v>
      </c>
      <c r="B518" s="99">
        <v>53.752654038711448</v>
      </c>
      <c r="C518" s="91">
        <v>6.4542088772542271E-3</v>
      </c>
      <c r="D518" s="99">
        <v>51.874372198560636</v>
      </c>
      <c r="E518" s="92">
        <v>0.96505694697794608</v>
      </c>
      <c r="F518" s="99">
        <v>10.9668548008706</v>
      </c>
      <c r="G518" s="91">
        <v>0.21141180772063201</v>
      </c>
    </row>
    <row r="519" spans="1:7" x14ac:dyDescent="0.25">
      <c r="A519" s="44" t="s">
        <v>557</v>
      </c>
      <c r="B519" s="99">
        <v>16.534961013392323</v>
      </c>
      <c r="C519" s="91">
        <v>1.9853920530292679E-3</v>
      </c>
      <c r="D519" s="99">
        <v>16.396933862203522</v>
      </c>
      <c r="E519" s="92">
        <v>0.99165240540470534</v>
      </c>
      <c r="F519" s="99">
        <v>16.3969338622035</v>
      </c>
      <c r="G519" s="91">
        <v>0.99999999999999867</v>
      </c>
    </row>
    <row r="520" spans="1:7" x14ac:dyDescent="0.25">
      <c r="A520" s="44" t="s">
        <v>560</v>
      </c>
      <c r="B520" s="99">
        <v>61.581062540806897</v>
      </c>
      <c r="C520" s="91">
        <v>7.3941844850188053E-3</v>
      </c>
      <c r="D520" s="99">
        <v>60.607664441628032</v>
      </c>
      <c r="E520" s="92">
        <v>0.98419322338691639</v>
      </c>
      <c r="F520" s="99">
        <v>22.476421243516899</v>
      </c>
      <c r="G520" s="91">
        <v>0.37085113657801827</v>
      </c>
    </row>
    <row r="521" spans="1:7" x14ac:dyDescent="0.25">
      <c r="A521" s="44" t="s">
        <v>559</v>
      </c>
      <c r="B521" s="99">
        <v>3.1002941836694111</v>
      </c>
      <c r="C521" s="91">
        <v>3.7225968838539676E-4</v>
      </c>
      <c r="D521" s="99">
        <v>3.1002941836694111</v>
      </c>
      <c r="E521" s="92">
        <v>1</v>
      </c>
      <c r="F521" s="99">
        <v>3.1002941836694098</v>
      </c>
      <c r="G521" s="91">
        <v>0.99999999999999956</v>
      </c>
    </row>
    <row r="522" spans="1:7" x14ac:dyDescent="0.25">
      <c r="A522" s="44" t="s">
        <v>558</v>
      </c>
      <c r="B522" s="99">
        <v>12.191944054340413</v>
      </c>
      <c r="C522" s="91">
        <v>1.4639156885135475E-3</v>
      </c>
      <c r="D522" s="99">
        <v>12.191944054340413</v>
      </c>
      <c r="E522" s="92">
        <v>1</v>
      </c>
      <c r="F522" s="99">
        <v>1.2764193954188499</v>
      </c>
      <c r="G522" s="91">
        <v>0.10469367229128944</v>
      </c>
    </row>
    <row r="523" spans="1:7" x14ac:dyDescent="0.25">
      <c r="A523" s="44" t="s">
        <v>739</v>
      </c>
      <c r="B523" s="99">
        <v>65.588280191321516</v>
      </c>
      <c r="C523" s="91">
        <v>7.8753406287585172E-3</v>
      </c>
      <c r="D523" s="99">
        <v>65.207866313186685</v>
      </c>
      <c r="E523" s="92">
        <v>0.99419997174761765</v>
      </c>
      <c r="F523" s="99">
        <v>27.190709871718202</v>
      </c>
      <c r="G523" s="91">
        <v>0.41698511865307808</v>
      </c>
    </row>
    <row r="524" spans="1:7" x14ac:dyDescent="0.25">
      <c r="A524" s="43" t="s">
        <v>691</v>
      </c>
      <c r="B524" s="99">
        <v>547.1873877371811</v>
      </c>
      <c r="C524" s="91">
        <v>6.5702089666334285E-2</v>
      </c>
      <c r="D524" s="99">
        <v>530.65548288065565</v>
      </c>
      <c r="E524" s="92">
        <v>0.96978748920933489</v>
      </c>
      <c r="F524" s="99">
        <v>214.00760976926529</v>
      </c>
      <c r="G524" s="91">
        <v>0.40328917098439848</v>
      </c>
    </row>
    <row r="525" spans="1:7" x14ac:dyDescent="0.25">
      <c r="A525" s="44" t="s">
        <v>633</v>
      </c>
      <c r="B525" s="99">
        <v>72.213460988007469</v>
      </c>
      <c r="C525" s="91">
        <v>8.6708418272777518E-3</v>
      </c>
      <c r="D525" s="99">
        <v>71.868326994416421</v>
      </c>
      <c r="E525" s="92">
        <v>0.995220641846146</v>
      </c>
      <c r="F525" s="99">
        <v>34.351171644282097</v>
      </c>
      <c r="G525" s="91">
        <v>0.47797372056470577</v>
      </c>
    </row>
    <row r="526" spans="1:7" x14ac:dyDescent="0.25">
      <c r="A526" s="44" t="s">
        <v>634</v>
      </c>
      <c r="B526" s="99">
        <v>12.297109747613964</v>
      </c>
      <c r="C526" s="91">
        <v>1.476543183160043E-3</v>
      </c>
      <c r="D526" s="99">
        <v>11.949958357652006</v>
      </c>
      <c r="E526" s="92">
        <v>0.97176967620140853</v>
      </c>
      <c r="F526" s="99">
        <v>3.6443507170210299</v>
      </c>
      <c r="G526" s="91">
        <v>0.30496764992385228</v>
      </c>
    </row>
    <row r="527" spans="1:7" x14ac:dyDescent="0.25">
      <c r="A527" s="44" t="s">
        <v>635</v>
      </c>
      <c r="B527" s="99">
        <v>27.834300903015468</v>
      </c>
      <c r="C527" s="91">
        <v>3.3421306388151375E-3</v>
      </c>
      <c r="D527" s="99">
        <v>26.659343408746313</v>
      </c>
      <c r="E527" s="92">
        <v>0.95778742572471565</v>
      </c>
      <c r="F527" s="99">
        <v>8.497733304838361</v>
      </c>
      <c r="G527" s="91">
        <v>0.31875253544505722</v>
      </c>
    </row>
    <row r="528" spans="1:7" x14ac:dyDescent="0.25">
      <c r="A528" s="44" t="s">
        <v>636</v>
      </c>
      <c r="B528" s="99">
        <v>59.34228512403557</v>
      </c>
      <c r="C528" s="91">
        <v>7.1253691616467623E-3</v>
      </c>
      <c r="D528" s="99">
        <v>55.962054567397232</v>
      </c>
      <c r="E528" s="92">
        <v>0.9430384160371803</v>
      </c>
      <c r="F528" s="99">
        <v>10.9865708856038</v>
      </c>
      <c r="G528" s="91">
        <v>0.19632179287435303</v>
      </c>
    </row>
    <row r="529" spans="1:7" x14ac:dyDescent="0.25">
      <c r="A529" s="44" t="s">
        <v>578</v>
      </c>
      <c r="B529" s="99">
        <v>15.438188587881946</v>
      </c>
      <c r="C529" s="91">
        <v>1.8536999821603813E-3</v>
      </c>
      <c r="D529" s="99">
        <v>15.438188587881946</v>
      </c>
      <c r="E529" s="92">
        <v>1</v>
      </c>
      <c r="F529" s="99">
        <v>6.0987771785171194</v>
      </c>
      <c r="G529" s="91">
        <v>0.39504486836650604</v>
      </c>
    </row>
    <row r="530" spans="1:7" x14ac:dyDescent="0.25">
      <c r="A530" s="44" t="s">
        <v>568</v>
      </c>
      <c r="B530" s="99">
        <v>20.485231827221824</v>
      </c>
      <c r="C530" s="91">
        <v>2.4597104547925573E-3</v>
      </c>
      <c r="D530" s="99">
        <v>20.46618186216401</v>
      </c>
      <c r="E530" s="92">
        <v>0.99907006348678473</v>
      </c>
      <c r="F530" s="99">
        <v>4.4523668931837497</v>
      </c>
      <c r="G530" s="91">
        <v>0.21754750950468563</v>
      </c>
    </row>
    <row r="531" spans="1:7" x14ac:dyDescent="0.25">
      <c r="A531" s="44" t="s">
        <v>637</v>
      </c>
      <c r="B531" s="99">
        <v>2.4462922526600037</v>
      </c>
      <c r="C531" s="91">
        <v>2.9373212273584932E-4</v>
      </c>
      <c r="D531" s="99">
        <v>2.4462922526600037</v>
      </c>
      <c r="E531" s="92">
        <v>1</v>
      </c>
      <c r="F531" s="99">
        <v>0.12852980101905101</v>
      </c>
      <c r="G531" s="91">
        <v>5.2540656530017077E-2</v>
      </c>
    </row>
    <row r="532" spans="1:7" x14ac:dyDescent="0.25">
      <c r="A532" s="44" t="s">
        <v>638</v>
      </c>
      <c r="B532" s="99">
        <v>3.6192648565124879</v>
      </c>
      <c r="C532" s="91">
        <v>4.3457373005645762E-4</v>
      </c>
      <c r="D532" s="99">
        <v>3.5241838285284208</v>
      </c>
      <c r="E532" s="92">
        <v>0.97372918762411687</v>
      </c>
      <c r="F532" s="99">
        <v>3.5241838285284199</v>
      </c>
      <c r="G532" s="91">
        <v>0.99999999999999978</v>
      </c>
    </row>
    <row r="533" spans="1:7" x14ac:dyDescent="0.25">
      <c r="A533" s="44" t="s">
        <v>639</v>
      </c>
      <c r="B533" s="99">
        <v>9.5299337442171943</v>
      </c>
      <c r="C533" s="91">
        <v>1.1442817861100295E-3</v>
      </c>
      <c r="D533" s="99">
        <v>9.510101155740136</v>
      </c>
      <c r="E533" s="92">
        <v>0.99791891643642405</v>
      </c>
      <c r="F533" s="99">
        <v>4.3959151544870601</v>
      </c>
      <c r="G533" s="91">
        <v>0.46223642446050744</v>
      </c>
    </row>
    <row r="534" spans="1:7" x14ac:dyDescent="0.25">
      <c r="A534" s="44" t="s">
        <v>640</v>
      </c>
      <c r="B534" s="99">
        <v>21.932996933191021</v>
      </c>
      <c r="C534" s="91">
        <v>2.6335470507008419E-3</v>
      </c>
      <c r="D534" s="99">
        <v>21.901334860286156</v>
      </c>
      <c r="E534" s="92">
        <v>0.99855641830428787</v>
      </c>
      <c r="F534" s="99">
        <v>1.42226181030802</v>
      </c>
      <c r="G534" s="91">
        <v>6.4939503431227716E-2</v>
      </c>
    </row>
    <row r="535" spans="1:7" x14ac:dyDescent="0.25">
      <c r="A535" s="44" t="s">
        <v>641</v>
      </c>
      <c r="B535" s="99">
        <v>2.6169640810931263</v>
      </c>
      <c r="C535" s="91">
        <v>3.1422509466197889E-4</v>
      </c>
      <c r="D535" s="99">
        <v>2.5786514310175113</v>
      </c>
      <c r="E535" s="92">
        <v>0.98535988691919241</v>
      </c>
      <c r="F535" s="99">
        <v>1.2888595520513499</v>
      </c>
      <c r="G535" s="91">
        <v>0.49981922199650625</v>
      </c>
    </row>
    <row r="536" spans="1:7" x14ac:dyDescent="0.25">
      <c r="A536" s="44" t="s">
        <v>570</v>
      </c>
      <c r="B536" s="99">
        <v>29.760718897045653</v>
      </c>
      <c r="C536" s="91">
        <v>3.5734402241877515E-3</v>
      </c>
      <c r="D536" s="99">
        <v>29.203672215664398</v>
      </c>
      <c r="E536" s="92">
        <v>0.98128248570512344</v>
      </c>
      <c r="F536" s="99">
        <v>20.9262193407362</v>
      </c>
      <c r="G536" s="91">
        <v>0.7165612319642356</v>
      </c>
    </row>
    <row r="537" spans="1:7" x14ac:dyDescent="0.25">
      <c r="A537" s="44" t="s">
        <v>642</v>
      </c>
      <c r="B537" s="99">
        <v>26.31324839715154</v>
      </c>
      <c r="C537" s="91">
        <v>3.1594942506835556E-3</v>
      </c>
      <c r="D537" s="99">
        <v>22.103247051116657</v>
      </c>
      <c r="E537" s="92">
        <v>0.84000449953983547</v>
      </c>
      <c r="F537" s="99">
        <v>15.464637735754</v>
      </c>
      <c r="G537" s="91">
        <v>0.6996545665887911</v>
      </c>
    </row>
    <row r="538" spans="1:7" x14ac:dyDescent="0.25">
      <c r="A538" s="44" t="s">
        <v>643</v>
      </c>
      <c r="B538" s="99">
        <v>21.308498247770292</v>
      </c>
      <c r="C538" s="91">
        <v>2.5585620098436354E-3</v>
      </c>
      <c r="D538" s="99">
        <v>20.900579926058128</v>
      </c>
      <c r="E538" s="92">
        <v>0.98085654291686897</v>
      </c>
      <c r="F538" s="99">
        <v>20.9005799260581</v>
      </c>
      <c r="G538" s="91">
        <v>0.99999999999999867</v>
      </c>
    </row>
    <row r="539" spans="1:7" x14ac:dyDescent="0.25">
      <c r="A539" s="44" t="s">
        <v>644</v>
      </c>
      <c r="B539" s="99">
        <v>13.492970202578638</v>
      </c>
      <c r="C539" s="91">
        <v>1.6201329891411896E-3</v>
      </c>
      <c r="D539" s="99">
        <v>13.29223086559778</v>
      </c>
      <c r="E539" s="92">
        <v>0.98512267247559071</v>
      </c>
      <c r="F539" s="99">
        <v>3.9555839515590199</v>
      </c>
      <c r="G539" s="91">
        <v>0.29758616078484196</v>
      </c>
    </row>
    <row r="540" spans="1:7" x14ac:dyDescent="0.25">
      <c r="A540" s="44" t="s">
        <v>645</v>
      </c>
      <c r="B540" s="99">
        <v>59.570420877354692</v>
      </c>
      <c r="C540" s="91">
        <v>7.1527619635581054E-3</v>
      </c>
      <c r="D540" s="99">
        <v>56.103605502194135</v>
      </c>
      <c r="E540" s="92">
        <v>0.94180307400717989</v>
      </c>
      <c r="F540" s="99">
        <v>22.9733521902088</v>
      </c>
      <c r="G540" s="91">
        <v>0.40948085215860758</v>
      </c>
    </row>
    <row r="541" spans="1:7" x14ac:dyDescent="0.25">
      <c r="A541" s="44" t="s">
        <v>575</v>
      </c>
      <c r="B541" s="99">
        <v>83.032537855771295</v>
      </c>
      <c r="C541" s="91">
        <v>9.9699140910087334E-3</v>
      </c>
      <c r="D541" s="99">
        <v>81.879654374428313</v>
      </c>
      <c r="E541" s="92">
        <v>0.98611528069459276</v>
      </c>
      <c r="F541" s="99">
        <v>15.8276001692024</v>
      </c>
      <c r="G541" s="91">
        <v>0.19330321177009621</v>
      </c>
    </row>
    <row r="542" spans="1:7" x14ac:dyDescent="0.25">
      <c r="A542" s="44" t="s">
        <v>576</v>
      </c>
      <c r="B542" s="99">
        <v>21.901103839923671</v>
      </c>
      <c r="C542" s="91">
        <v>2.6297175712198663E-3</v>
      </c>
      <c r="D542" s="99">
        <v>21.245503404195091</v>
      </c>
      <c r="E542" s="92">
        <v>0.97006541585664363</v>
      </c>
      <c r="F542" s="99">
        <v>16.449929595247099</v>
      </c>
      <c r="G542" s="91">
        <v>0.77427817464654336</v>
      </c>
    </row>
    <row r="543" spans="1:7" x14ac:dyDescent="0.25">
      <c r="A543" s="44" t="s">
        <v>577</v>
      </c>
      <c r="B543" s="99">
        <v>44.051860374135174</v>
      </c>
      <c r="C543" s="91">
        <v>5.2894115345736448E-3</v>
      </c>
      <c r="D543" s="99">
        <v>43.622372234911047</v>
      </c>
      <c r="E543" s="92">
        <v>0.99025039724596287</v>
      </c>
      <c r="F543" s="99">
        <v>18.718986090659602</v>
      </c>
      <c r="G543" s="91">
        <v>0.42911435420925526</v>
      </c>
    </row>
    <row r="544" spans="1:7" x14ac:dyDescent="0.25">
      <c r="A544" s="82" t="s">
        <v>670</v>
      </c>
      <c r="B544" s="98">
        <v>1625.1775756991683</v>
      </c>
      <c r="C544" s="89">
        <v>0.19513893264950163</v>
      </c>
      <c r="D544" s="98">
        <v>1475.1808479175822</v>
      </c>
      <c r="E544" s="90">
        <v>0.90770440718328527</v>
      </c>
      <c r="F544" s="98">
        <v>1050.1252079074202</v>
      </c>
      <c r="G544" s="89">
        <v>0.71186201297950302</v>
      </c>
    </row>
    <row r="545" spans="1:7" x14ac:dyDescent="0.25">
      <c r="A545" s="43" t="s">
        <v>514</v>
      </c>
      <c r="B545" s="99">
        <v>210.82511562065534</v>
      </c>
      <c r="C545" s="91">
        <v>2.531427251586555E-2</v>
      </c>
      <c r="D545" s="99">
        <v>195.6802974647556</v>
      </c>
      <c r="E545" s="92">
        <v>0.92816407043670113</v>
      </c>
      <c r="F545" s="99">
        <v>134.21942113047669</v>
      </c>
      <c r="G545" s="91">
        <v>0.68591177992588259</v>
      </c>
    </row>
    <row r="546" spans="1:7" x14ac:dyDescent="0.25">
      <c r="A546" s="44" t="s">
        <v>514</v>
      </c>
      <c r="B546" s="99">
        <v>17.158546432805217</v>
      </c>
      <c r="C546" s="91">
        <v>2.0602674358671546E-3</v>
      </c>
      <c r="D546" s="99">
        <v>15.339265594330307</v>
      </c>
      <c r="E546" s="92">
        <v>0.89397232186307762</v>
      </c>
      <c r="F546" s="99">
        <v>14.508237056735799</v>
      </c>
      <c r="G546" s="91">
        <v>0.9458234468603457</v>
      </c>
    </row>
    <row r="547" spans="1:7" x14ac:dyDescent="0.25">
      <c r="A547" s="44" t="s">
        <v>515</v>
      </c>
      <c r="B547" s="99">
        <v>2.7941813391671992</v>
      </c>
      <c r="C547" s="91">
        <v>3.3550399187588385E-4</v>
      </c>
      <c r="D547" s="99">
        <v>2.7215183867900672</v>
      </c>
      <c r="E547" s="92">
        <v>0.97399490456879612</v>
      </c>
      <c r="F547" s="99">
        <v>2.6936046555121802</v>
      </c>
      <c r="G547" s="91">
        <v>0.9897433243834115</v>
      </c>
    </row>
    <row r="548" spans="1:7" x14ac:dyDescent="0.25">
      <c r="A548" s="44" t="s">
        <v>516</v>
      </c>
      <c r="B548" s="99">
        <v>62.153208272788</v>
      </c>
      <c r="C548" s="91">
        <v>7.4628833823751316E-3</v>
      </c>
      <c r="D548" s="99">
        <v>60.174598694666486</v>
      </c>
      <c r="E548" s="92">
        <v>0.96816560829108811</v>
      </c>
      <c r="F548" s="99">
        <v>25.998046521953999</v>
      </c>
      <c r="G548" s="91">
        <v>0.43204353806946633</v>
      </c>
    </row>
    <row r="549" spans="1:7" x14ac:dyDescent="0.25">
      <c r="A549" s="44" t="s">
        <v>517</v>
      </c>
      <c r="B549" s="99">
        <v>25.186837232366894</v>
      </c>
      <c r="C549" s="91">
        <v>3.0242433859735906E-3</v>
      </c>
      <c r="D549" s="99">
        <v>22.586623365438861</v>
      </c>
      <c r="E549" s="92">
        <v>0.89676298604151172</v>
      </c>
      <c r="F549" s="99">
        <v>18.6839460981484</v>
      </c>
      <c r="G549" s="91">
        <v>0.82721289481179472</v>
      </c>
    </row>
    <row r="550" spans="1:7" x14ac:dyDescent="0.25">
      <c r="A550" s="44" t="s">
        <v>518</v>
      </c>
      <c r="B550" s="99">
        <v>10.422316586123216</v>
      </c>
      <c r="C550" s="91">
        <v>1.2514323140819367E-3</v>
      </c>
      <c r="D550" s="99">
        <v>9.3217472865315099</v>
      </c>
      <c r="E550" s="92">
        <v>0.89440262244028756</v>
      </c>
      <c r="F550" s="99">
        <v>8.6218435975496988</v>
      </c>
      <c r="G550" s="91">
        <v>0.92491711398429943</v>
      </c>
    </row>
    <row r="551" spans="1:7" x14ac:dyDescent="0.25">
      <c r="A551" s="44" t="s">
        <v>519</v>
      </c>
      <c r="B551" s="99">
        <v>1.9916758270694332</v>
      </c>
      <c r="C551" s="91">
        <v>2.3914524842673875E-4</v>
      </c>
      <c r="D551" s="99">
        <v>1.9916758270694332</v>
      </c>
      <c r="E551" s="92">
        <v>1</v>
      </c>
      <c r="F551" s="99">
        <v>1.9916758270694499</v>
      </c>
      <c r="G551" s="91">
        <v>1.0000000000000084</v>
      </c>
    </row>
    <row r="552" spans="1:7" x14ac:dyDescent="0.25">
      <c r="A552" s="44" t="s">
        <v>520</v>
      </c>
      <c r="B552" s="99">
        <v>21.828127994424275</v>
      </c>
      <c r="C552" s="91">
        <v>2.620955188073015E-3</v>
      </c>
      <c r="D552" s="99">
        <v>21.459399006026302</v>
      </c>
      <c r="E552" s="92">
        <v>0.98310762203281199</v>
      </c>
      <c r="F552" s="99">
        <v>7.28690651753511</v>
      </c>
      <c r="G552" s="91">
        <v>0.3395671293258854</v>
      </c>
    </row>
    <row r="553" spans="1:7" x14ac:dyDescent="0.25">
      <c r="A553" s="44" t="s">
        <v>521</v>
      </c>
      <c r="B553" s="99">
        <v>6.399859865530229</v>
      </c>
      <c r="C553" s="91">
        <v>7.684463789925717E-4</v>
      </c>
      <c r="D553" s="99">
        <v>4.0344351869935222</v>
      </c>
      <c r="E553" s="92">
        <v>0.6303943010882268</v>
      </c>
      <c r="F553" s="99">
        <v>4.0344351869935196</v>
      </c>
      <c r="G553" s="91">
        <v>0.99999999999999933</v>
      </c>
    </row>
    <row r="554" spans="1:7" x14ac:dyDescent="0.25">
      <c r="A554" s="44" t="s">
        <v>522</v>
      </c>
      <c r="B554" s="99">
        <v>11.860369275040355</v>
      </c>
      <c r="C554" s="91">
        <v>1.4241027169997907E-3</v>
      </c>
      <c r="D554" s="99">
        <v>11.446443214340103</v>
      </c>
      <c r="E554" s="92">
        <v>0.96510006972790119</v>
      </c>
      <c r="F554" s="99">
        <v>8.7310168619660207</v>
      </c>
      <c r="G554" s="91">
        <v>0.76277116816757573</v>
      </c>
    </row>
    <row r="555" spans="1:7" x14ac:dyDescent="0.25">
      <c r="A555" s="44" t="s">
        <v>523</v>
      </c>
      <c r="B555" s="99">
        <v>10.560979081958953</v>
      </c>
      <c r="C555" s="91">
        <v>1.2680818493945691E-3</v>
      </c>
      <c r="D555" s="99">
        <v>10.172704556202138</v>
      </c>
      <c r="E555" s="92">
        <v>0.96323498770865912</v>
      </c>
      <c r="F555" s="99">
        <v>9.9697761999298002</v>
      </c>
      <c r="G555" s="91">
        <v>0.98005168093192918</v>
      </c>
    </row>
    <row r="556" spans="1:7" x14ac:dyDescent="0.25">
      <c r="A556" s="44" t="s">
        <v>524</v>
      </c>
      <c r="B556" s="99">
        <v>27.555676617240778</v>
      </c>
      <c r="C556" s="91">
        <v>3.3086755588600061E-3</v>
      </c>
      <c r="D556" s="99">
        <v>24.233385050166557</v>
      </c>
      <c r="E556" s="92">
        <v>0.87943349701688833</v>
      </c>
      <c r="F556" s="99">
        <v>19.7693638790143</v>
      </c>
      <c r="G556" s="91">
        <v>0.81579044108319587</v>
      </c>
    </row>
    <row r="557" spans="1:7" x14ac:dyDescent="0.25">
      <c r="A557" s="44" t="s">
        <v>525</v>
      </c>
      <c r="B557" s="99">
        <v>12.913337096140804</v>
      </c>
      <c r="C557" s="91">
        <v>1.5505350649451623E-3</v>
      </c>
      <c r="D557" s="99">
        <v>12.198501296200318</v>
      </c>
      <c r="E557" s="92">
        <v>0.94464360415758697</v>
      </c>
      <c r="F557" s="99">
        <v>11.930568728068399</v>
      </c>
      <c r="G557" s="91">
        <v>0.97803561588214316</v>
      </c>
    </row>
    <row r="558" spans="1:7" x14ac:dyDescent="0.25">
      <c r="A558" s="43" t="s">
        <v>527</v>
      </c>
      <c r="B558" s="99">
        <v>32.592446175158265</v>
      </c>
      <c r="C558" s="91">
        <v>3.9134524461553405E-3</v>
      </c>
      <c r="D558" s="99">
        <v>30.267051884736226</v>
      </c>
      <c r="E558" s="92">
        <v>0.92865235466141727</v>
      </c>
      <c r="F558" s="99">
        <v>29.828885749655669</v>
      </c>
      <c r="G558" s="91">
        <v>0.98552332956809952</v>
      </c>
    </row>
    <row r="559" spans="1:7" x14ac:dyDescent="0.25">
      <c r="A559" s="44" t="s">
        <v>526</v>
      </c>
      <c r="B559" s="99">
        <v>7.6639163206732173</v>
      </c>
      <c r="C559" s="91">
        <v>9.2022464073679791E-4</v>
      </c>
      <c r="D559" s="99">
        <v>7.538669172821491</v>
      </c>
      <c r="E559" s="92">
        <v>0.98365755279531497</v>
      </c>
      <c r="F559" s="99">
        <v>7.41274338169847</v>
      </c>
      <c r="G559" s="91">
        <v>0.9832960184037508</v>
      </c>
    </row>
    <row r="560" spans="1:7" x14ac:dyDescent="0.25">
      <c r="A560" s="44" t="s">
        <v>528</v>
      </c>
      <c r="B560" s="99">
        <v>24.928529854485049</v>
      </c>
      <c r="C560" s="91">
        <v>2.9932278054185428E-3</v>
      </c>
      <c r="D560" s="99">
        <v>22.728382711914737</v>
      </c>
      <c r="E560" s="92">
        <v>0.91174180124487081</v>
      </c>
      <c r="F560" s="99">
        <v>22.4161423679572</v>
      </c>
      <c r="G560" s="91">
        <v>0.98626209581582536</v>
      </c>
    </row>
    <row r="561" spans="1:7" x14ac:dyDescent="0.25">
      <c r="A561" s="43" t="s">
        <v>532</v>
      </c>
      <c r="B561" s="99">
        <v>72.892596661222015</v>
      </c>
      <c r="C561" s="91">
        <v>8.7523872610672099E-3</v>
      </c>
      <c r="D561" s="99">
        <v>65.766745598515712</v>
      </c>
      <c r="E561" s="92">
        <v>0.90224177229102376</v>
      </c>
      <c r="F561" s="99">
        <v>43.75528100610984</v>
      </c>
      <c r="G561" s="91">
        <v>0.6653101139171671</v>
      </c>
    </row>
    <row r="562" spans="1:7" x14ac:dyDescent="0.25">
      <c r="A562" s="44" t="s">
        <v>529</v>
      </c>
      <c r="B562" s="99">
        <v>10.973854544636316</v>
      </c>
      <c r="C562" s="91">
        <v>1.3176567871175245E-3</v>
      </c>
      <c r="D562" s="99">
        <v>9.9441426469923293</v>
      </c>
      <c r="E562" s="92">
        <v>0.90616679914467446</v>
      </c>
      <c r="F562" s="99">
        <v>3.9585286681654703</v>
      </c>
      <c r="G562" s="91">
        <v>0.39807641630751878</v>
      </c>
    </row>
    <row r="563" spans="1:7" x14ac:dyDescent="0.25">
      <c r="A563" s="44" t="s">
        <v>530</v>
      </c>
      <c r="B563" s="99">
        <v>19.084631129294646</v>
      </c>
      <c r="C563" s="91">
        <v>2.2915370014121935E-3</v>
      </c>
      <c r="D563" s="99">
        <v>18.001276492550584</v>
      </c>
      <c r="E563" s="92">
        <v>0.94323418517211333</v>
      </c>
      <c r="F563" s="99">
        <v>8.4629961235607105</v>
      </c>
      <c r="G563" s="91">
        <v>0.47013311123035789</v>
      </c>
    </row>
    <row r="564" spans="1:7" x14ac:dyDescent="0.25">
      <c r="A564" s="44" t="s">
        <v>531</v>
      </c>
      <c r="B564" s="99">
        <v>2.7633136597070167</v>
      </c>
      <c r="C564" s="91">
        <v>3.3179763626693719E-4</v>
      </c>
      <c r="D564" s="99">
        <v>2.7633136597070167</v>
      </c>
      <c r="E564" s="92">
        <v>1</v>
      </c>
      <c r="F564" s="99">
        <v>2.76331365970701</v>
      </c>
      <c r="G564" s="91">
        <v>0.99999999999999756</v>
      </c>
    </row>
    <row r="565" spans="1:7" x14ac:dyDescent="0.25">
      <c r="A565" s="44" t="s">
        <v>532</v>
      </c>
      <c r="B565" s="99">
        <v>25.372800819020867</v>
      </c>
      <c r="C565" s="91">
        <v>3.0465724756398183E-3</v>
      </c>
      <c r="D565" s="99">
        <v>21.804283112233819</v>
      </c>
      <c r="E565" s="92">
        <v>0.85935657114716757</v>
      </c>
      <c r="F565" s="99">
        <v>15.3167128676447</v>
      </c>
      <c r="G565" s="91">
        <v>0.70246349255348317</v>
      </c>
    </row>
    <row r="566" spans="1:7" x14ac:dyDescent="0.25">
      <c r="A566" s="44" t="s">
        <v>533</v>
      </c>
      <c r="B566" s="99">
        <v>2.549882110791637</v>
      </c>
      <c r="C566" s="91">
        <v>3.0617040311294827E-4</v>
      </c>
      <c r="D566" s="99">
        <v>2.5443076883917519</v>
      </c>
      <c r="E566" s="92">
        <v>0.99781385093205177</v>
      </c>
      <c r="F566" s="99">
        <v>2.5443076883917501</v>
      </c>
      <c r="G566" s="91">
        <v>0.99999999999999933</v>
      </c>
    </row>
    <row r="567" spans="1:7" x14ac:dyDescent="0.25">
      <c r="A567" s="44" t="s">
        <v>534</v>
      </c>
      <c r="B567" s="99">
        <v>3.9290198367257467</v>
      </c>
      <c r="C567" s="91">
        <v>4.7176674645386805E-4</v>
      </c>
      <c r="D567" s="99">
        <v>3.821756447373756</v>
      </c>
      <c r="E567" s="92">
        <v>0.97269970786368465</v>
      </c>
      <c r="F567" s="99">
        <v>3.8217564473737498</v>
      </c>
      <c r="G567" s="91">
        <v>0.99999999999999833</v>
      </c>
    </row>
    <row r="568" spans="1:7" x14ac:dyDescent="0.25">
      <c r="A568" s="44" t="s">
        <v>535</v>
      </c>
      <c r="B568" s="99">
        <v>8.2190945610457931</v>
      </c>
      <c r="C568" s="91">
        <v>9.8688621106392065E-4</v>
      </c>
      <c r="D568" s="99">
        <v>6.887665551266454</v>
      </c>
      <c r="E568" s="92">
        <v>0.83800782435456866</v>
      </c>
      <c r="F568" s="99">
        <v>6.8876655512664504</v>
      </c>
      <c r="G568" s="91">
        <v>0.99999999999999944</v>
      </c>
    </row>
    <row r="569" spans="1:7" x14ac:dyDescent="0.25">
      <c r="A569" s="43" t="s">
        <v>481</v>
      </c>
      <c r="B569" s="99">
        <v>403.97906902261411</v>
      </c>
      <c r="C569" s="91">
        <v>4.850672660056727E-2</v>
      </c>
      <c r="D569" s="99">
        <v>369.83879106486137</v>
      </c>
      <c r="E569" s="92">
        <v>0.91548998308166896</v>
      </c>
      <c r="F569" s="99">
        <v>234.94254994871895</v>
      </c>
      <c r="G569" s="91">
        <v>0.63525664593554043</v>
      </c>
    </row>
    <row r="570" spans="1:7" x14ac:dyDescent="0.25">
      <c r="A570" s="44" t="s">
        <v>512</v>
      </c>
      <c r="B570" s="99">
        <v>5.3356480603642087</v>
      </c>
      <c r="C570" s="91">
        <v>6.4066393916672364E-4</v>
      </c>
      <c r="D570" s="99">
        <v>5.3005405305224684</v>
      </c>
      <c r="E570" s="92">
        <v>0.99342019386500846</v>
      </c>
      <c r="F570" s="99">
        <v>5.3005405305375595</v>
      </c>
      <c r="G570" s="91">
        <v>1.0000000000028471</v>
      </c>
    </row>
    <row r="571" spans="1:7" x14ac:dyDescent="0.25">
      <c r="A571" s="44" t="s">
        <v>466</v>
      </c>
      <c r="B571" s="99">
        <v>4.9561852188011448</v>
      </c>
      <c r="C571" s="91">
        <v>5.9510093424345733E-4</v>
      </c>
      <c r="D571" s="99">
        <v>4.8294938906310865</v>
      </c>
      <c r="E571" s="92">
        <v>0.97443773334187378</v>
      </c>
      <c r="F571" s="99">
        <v>4.8294938906310803</v>
      </c>
      <c r="G571" s="91">
        <v>0.99999999999999867</v>
      </c>
    </row>
    <row r="572" spans="1:7" x14ac:dyDescent="0.25">
      <c r="A572" s="44" t="s">
        <v>467</v>
      </c>
      <c r="B572" s="99">
        <v>2.7213645702672817</v>
      </c>
      <c r="C572" s="91">
        <v>3.267607094342699E-4</v>
      </c>
      <c r="D572" s="99">
        <v>2.1763734826163805</v>
      </c>
      <c r="E572" s="92">
        <v>0.79973609798360301</v>
      </c>
      <c r="F572" s="99">
        <v>2.1763734826163801</v>
      </c>
      <c r="G572" s="91">
        <v>0.99999999999999978</v>
      </c>
    </row>
    <row r="573" spans="1:7" x14ac:dyDescent="0.25">
      <c r="A573" s="44" t="s">
        <v>468</v>
      </c>
      <c r="B573" s="99">
        <v>11.532868505745817</v>
      </c>
      <c r="C573" s="91">
        <v>1.3847789215465259E-3</v>
      </c>
      <c r="D573" s="99">
        <v>10.033490306140123</v>
      </c>
      <c r="E573" s="92">
        <v>0.86999087010671416</v>
      </c>
      <c r="F573" s="99">
        <v>9.1162196864743201</v>
      </c>
      <c r="G573" s="91">
        <v>0.90857910939481668</v>
      </c>
    </row>
    <row r="574" spans="1:7" x14ac:dyDescent="0.25">
      <c r="A574" s="44" t="s">
        <v>469</v>
      </c>
      <c r="B574" s="99">
        <v>16.790769923731485</v>
      </c>
      <c r="C574" s="91">
        <v>2.0161076366505474E-3</v>
      </c>
      <c r="D574" s="99">
        <v>16.313903881084507</v>
      </c>
      <c r="E574" s="92">
        <v>0.97159951301738745</v>
      </c>
      <c r="F574" s="99">
        <v>16.313903881084098</v>
      </c>
      <c r="G574" s="91">
        <v>0.99999999999997491</v>
      </c>
    </row>
    <row r="575" spans="1:7" x14ac:dyDescent="0.25">
      <c r="A575" s="44" t="s">
        <v>470</v>
      </c>
      <c r="B575" s="99">
        <v>1.9794925984477285</v>
      </c>
      <c r="C575" s="91">
        <v>2.3768237922092809E-4</v>
      </c>
      <c r="D575" s="99">
        <v>1.5190087668704635</v>
      </c>
      <c r="E575" s="92">
        <v>0.76737279445330309</v>
      </c>
      <c r="F575" s="99">
        <v>1.5190087668704599</v>
      </c>
      <c r="G575" s="91">
        <v>0.99999999999999767</v>
      </c>
    </row>
    <row r="576" spans="1:7" x14ac:dyDescent="0.25">
      <c r="A576" s="44" t="s">
        <v>472</v>
      </c>
      <c r="B576" s="99">
        <v>0.93260761230670852</v>
      </c>
      <c r="C576" s="91">
        <v>1.1198041172087806E-4</v>
      </c>
      <c r="D576" s="99">
        <v>0.93260761230670852</v>
      </c>
      <c r="E576" s="92">
        <v>1</v>
      </c>
      <c r="F576" s="99">
        <v>0.93260761230670797</v>
      </c>
      <c r="G576" s="91">
        <v>0.99999999999999944</v>
      </c>
    </row>
    <row r="577" spans="1:7" x14ac:dyDescent="0.25">
      <c r="A577" s="44" t="s">
        <v>473</v>
      </c>
      <c r="B577" s="99">
        <v>3.1260708174437299</v>
      </c>
      <c r="C577" s="91">
        <v>3.7535475004341507E-4</v>
      </c>
      <c r="D577" s="99">
        <v>2.8114828958534477</v>
      </c>
      <c r="E577" s="92">
        <v>0.8993663483773765</v>
      </c>
      <c r="F577" s="99">
        <v>2.81147914569907</v>
      </c>
      <c r="G577" s="91">
        <v>0.9999986661293998</v>
      </c>
    </row>
    <row r="578" spans="1:7" x14ac:dyDescent="0.25">
      <c r="A578" s="44" t="s">
        <v>474</v>
      </c>
      <c r="B578" s="99">
        <v>6.7064980769528972</v>
      </c>
      <c r="C578" s="91">
        <v>8.0526515755640292E-4</v>
      </c>
      <c r="D578" s="99">
        <v>5.8642893272372456</v>
      </c>
      <c r="E578" s="92">
        <v>0.87441899780603383</v>
      </c>
      <c r="F578" s="99">
        <v>4.4809762597941596</v>
      </c>
      <c r="G578" s="91">
        <v>0.76411241153840115</v>
      </c>
    </row>
    <row r="579" spans="1:7" x14ac:dyDescent="0.25">
      <c r="A579" s="44" t="s">
        <v>475</v>
      </c>
      <c r="B579" s="99">
        <v>9.7940361685172839</v>
      </c>
      <c r="C579" s="91">
        <v>1.1759931916565242E-3</v>
      </c>
      <c r="D579" s="99">
        <v>8.8097796243730038</v>
      </c>
      <c r="E579" s="92">
        <v>0.89950450179996766</v>
      </c>
      <c r="F579" s="99">
        <v>6.6973934891834794</v>
      </c>
      <c r="G579" s="91">
        <v>0.76022259065988118</v>
      </c>
    </row>
    <row r="580" spans="1:7" x14ac:dyDescent="0.25">
      <c r="A580" s="44" t="s">
        <v>476</v>
      </c>
      <c r="B580" s="99">
        <v>1.9131566423184381</v>
      </c>
      <c r="C580" s="91">
        <v>2.2971726336595149E-4</v>
      </c>
      <c r="D580" s="99">
        <v>1.9131566423184381</v>
      </c>
      <c r="E580" s="92">
        <v>1</v>
      </c>
      <c r="F580" s="99">
        <v>1.9131566423184299</v>
      </c>
      <c r="G580" s="91">
        <v>0.99999999999999567</v>
      </c>
    </row>
    <row r="581" spans="1:7" x14ac:dyDescent="0.25">
      <c r="A581" s="44" t="s">
        <v>477</v>
      </c>
      <c r="B581" s="99">
        <v>6.7663400542003993</v>
      </c>
      <c r="C581" s="91">
        <v>8.1245052593849462E-4</v>
      </c>
      <c r="D581" s="99">
        <v>6.5842469687949245</v>
      </c>
      <c r="E581" s="92">
        <v>0.97308839284652338</v>
      </c>
      <c r="F581" s="99">
        <v>0.64432836737500199</v>
      </c>
      <c r="G581" s="91">
        <v>9.7859082508402556E-2</v>
      </c>
    </row>
    <row r="582" spans="1:7" x14ac:dyDescent="0.25">
      <c r="A582" s="44" t="s">
        <v>478</v>
      </c>
      <c r="B582" s="99">
        <v>4.4063236509713484</v>
      </c>
      <c r="C582" s="91">
        <v>5.2907774942002243E-4</v>
      </c>
      <c r="D582" s="99">
        <v>4.2901451343190908</v>
      </c>
      <c r="E582" s="92">
        <v>0.97363368516367454</v>
      </c>
      <c r="F582" s="99">
        <v>4.2901451343190899</v>
      </c>
      <c r="G582" s="91">
        <v>0.99999999999999978</v>
      </c>
    </row>
    <row r="583" spans="1:7" x14ac:dyDescent="0.25">
      <c r="A583" s="44" t="s">
        <v>479</v>
      </c>
      <c r="B583" s="99">
        <v>126.01543126613559</v>
      </c>
      <c r="C583" s="91">
        <v>1.5130972222565427E-2</v>
      </c>
      <c r="D583" s="99">
        <v>122.57589431300032</v>
      </c>
      <c r="E583" s="92">
        <v>0.97270543044945645</v>
      </c>
      <c r="F583" s="99">
        <v>27.562555911365401</v>
      </c>
      <c r="G583" s="91">
        <v>0.2248611447287</v>
      </c>
    </row>
    <row r="584" spans="1:7" x14ac:dyDescent="0.25">
      <c r="A584" s="44" t="s">
        <v>480</v>
      </c>
      <c r="B584" s="99">
        <v>10.881085495142313</v>
      </c>
      <c r="C584" s="91">
        <v>1.3065177869418789E-3</v>
      </c>
      <c r="D584" s="99">
        <v>10.717677230543984</v>
      </c>
      <c r="E584" s="92">
        <v>0.98498235634015741</v>
      </c>
      <c r="F584" s="99">
        <v>0.15326110244132901</v>
      </c>
      <c r="G584" s="91">
        <v>1.4299843067167094E-2</v>
      </c>
    </row>
    <row r="585" spans="1:7" x14ac:dyDescent="0.25">
      <c r="A585" s="44" t="s">
        <v>481</v>
      </c>
      <c r="B585" s="99">
        <v>55.103073449996096</v>
      </c>
      <c r="C585" s="91">
        <v>6.6163569443255348E-3</v>
      </c>
      <c r="D585" s="99">
        <v>44.898733310752483</v>
      </c>
      <c r="E585" s="92">
        <v>0.81481359386416707</v>
      </c>
      <c r="F585" s="99">
        <v>44.898729535635596</v>
      </c>
      <c r="G585" s="91">
        <v>0.99999991591930082</v>
      </c>
    </row>
    <row r="586" spans="1:7" x14ac:dyDescent="0.25">
      <c r="A586" s="44" t="s">
        <v>482</v>
      </c>
      <c r="B586" s="99">
        <v>24.732493334621996</v>
      </c>
      <c r="C586" s="91">
        <v>2.9696892347303877E-3</v>
      </c>
      <c r="D586" s="99">
        <v>22.706137818539279</v>
      </c>
      <c r="E586" s="92">
        <v>0.91806909684895754</v>
      </c>
      <c r="F586" s="99">
        <v>15.3589506786219</v>
      </c>
      <c r="G586" s="91">
        <v>0.67642285981729167</v>
      </c>
    </row>
    <row r="587" spans="1:7" x14ac:dyDescent="0.25">
      <c r="A587" s="44" t="s">
        <v>483</v>
      </c>
      <c r="B587" s="99">
        <v>1.2296347924302411</v>
      </c>
      <c r="C587" s="91">
        <v>1.4764517092250668E-4</v>
      </c>
      <c r="D587" s="99">
        <v>1.2252738453880074</v>
      </c>
      <c r="E587" s="92">
        <v>0.996453461573241</v>
      </c>
      <c r="F587" s="99">
        <v>1.2252738453879999</v>
      </c>
      <c r="G587" s="91">
        <v>0.99999999999999389</v>
      </c>
    </row>
    <row r="588" spans="1:7" x14ac:dyDescent="0.25">
      <c r="A588" s="44" t="s">
        <v>484</v>
      </c>
      <c r="B588" s="99">
        <v>5.0957324504933217</v>
      </c>
      <c r="C588" s="91">
        <v>6.1185670189234885E-4</v>
      </c>
      <c r="D588" s="99">
        <v>3.3519591618967404</v>
      </c>
      <c r="E588" s="92">
        <v>0.65779732245797851</v>
      </c>
      <c r="F588" s="99">
        <v>3.3519591618967404</v>
      </c>
      <c r="G588" s="91">
        <v>1</v>
      </c>
    </row>
    <row r="589" spans="1:7" x14ac:dyDescent="0.25">
      <c r="A589" s="44" t="s">
        <v>485</v>
      </c>
      <c r="B589" s="99">
        <v>1.7921035824665406</v>
      </c>
      <c r="C589" s="91">
        <v>2.1518213486881294E-4</v>
      </c>
      <c r="D589" s="99">
        <v>1.1142890839909148</v>
      </c>
      <c r="E589" s="92">
        <v>0.62177716449697407</v>
      </c>
      <c r="F589" s="99">
        <v>1.1142890839909101</v>
      </c>
      <c r="G589" s="91">
        <v>0.99999999999999578</v>
      </c>
    </row>
    <row r="590" spans="1:7" x14ac:dyDescent="0.25">
      <c r="A590" s="44" t="s">
        <v>486</v>
      </c>
      <c r="B590" s="99">
        <v>1.7068791691555243</v>
      </c>
      <c r="C590" s="91">
        <v>2.0494903708438342E-4</v>
      </c>
      <c r="D590" s="99">
        <v>1.7068791691555243</v>
      </c>
      <c r="E590" s="92">
        <v>1</v>
      </c>
      <c r="F590" s="99">
        <v>1.7068791691555201</v>
      </c>
      <c r="G590" s="91">
        <v>0.99999999999999756</v>
      </c>
    </row>
    <row r="591" spans="1:7" x14ac:dyDescent="0.25">
      <c r="A591" s="44" t="s">
        <v>487</v>
      </c>
      <c r="B591" s="99">
        <v>1.3468661787859941</v>
      </c>
      <c r="C591" s="91">
        <v>1.6172142200334094E-4</v>
      </c>
      <c r="D591" s="99">
        <v>1.3468661787859941</v>
      </c>
      <c r="E591" s="92">
        <v>1</v>
      </c>
      <c r="F591" s="99">
        <v>1.3468661787859901</v>
      </c>
      <c r="G591" s="91">
        <v>0.999999999999997</v>
      </c>
    </row>
    <row r="592" spans="1:7" x14ac:dyDescent="0.25">
      <c r="A592" s="44" t="s">
        <v>488</v>
      </c>
      <c r="B592" s="99">
        <v>2.3620030643285306</v>
      </c>
      <c r="C592" s="91">
        <v>2.8361131963664313E-4</v>
      </c>
      <c r="D592" s="99">
        <v>2.1213995584018317</v>
      </c>
      <c r="E592" s="92">
        <v>0.89813581973692425</v>
      </c>
      <c r="F592" s="99">
        <v>2.1213995584018299</v>
      </c>
      <c r="G592" s="91">
        <v>0.99999999999999911</v>
      </c>
    </row>
    <row r="593" spans="1:7" x14ac:dyDescent="0.25">
      <c r="A593" s="44" t="s">
        <v>489</v>
      </c>
      <c r="B593" s="99">
        <v>12.567268106467496</v>
      </c>
      <c r="C593" s="91">
        <v>1.5089817391562019E-3</v>
      </c>
      <c r="D593" s="99">
        <v>11.440467523296883</v>
      </c>
      <c r="E593" s="92">
        <v>0.91033846229549864</v>
      </c>
      <c r="F593" s="99">
        <v>9.8610207401391197</v>
      </c>
      <c r="G593" s="91">
        <v>0.861942112073528</v>
      </c>
    </row>
    <row r="594" spans="1:7" x14ac:dyDescent="0.25">
      <c r="A594" s="44" t="s">
        <v>490</v>
      </c>
      <c r="B594" s="99">
        <v>5.2619353284787609</v>
      </c>
      <c r="C594" s="91">
        <v>6.3181307632078699E-4</v>
      </c>
      <c r="D594" s="99">
        <v>3.5998790114155219</v>
      </c>
      <c r="E594" s="92">
        <v>0.68413592845434235</v>
      </c>
      <c r="F594" s="99">
        <v>3.2507677775350801</v>
      </c>
      <c r="G594" s="91">
        <v>0.90302139800438275</v>
      </c>
    </row>
    <row r="595" spans="1:7" x14ac:dyDescent="0.25">
      <c r="A595" s="44" t="s">
        <v>491</v>
      </c>
      <c r="B595" s="99">
        <v>1.4076094038493963</v>
      </c>
      <c r="C595" s="91">
        <v>1.6901500535189366E-4</v>
      </c>
      <c r="D595" s="99">
        <v>1.4076094038493963</v>
      </c>
      <c r="E595" s="92">
        <v>1</v>
      </c>
      <c r="F595" s="99">
        <v>1.40760940384939</v>
      </c>
      <c r="G595" s="91">
        <v>0.99999999999999556</v>
      </c>
    </row>
    <row r="596" spans="1:7" x14ac:dyDescent="0.25">
      <c r="A596" s="44" t="s">
        <v>492</v>
      </c>
      <c r="B596" s="99">
        <v>2.6767031901366405</v>
      </c>
      <c r="C596" s="91">
        <v>3.2139811141442112E-4</v>
      </c>
      <c r="D596" s="99">
        <v>2.6767031901366405</v>
      </c>
      <c r="E596" s="92">
        <v>1</v>
      </c>
      <c r="F596" s="99">
        <v>2.67670319013664</v>
      </c>
      <c r="G596" s="91">
        <v>0.99999999999999989</v>
      </c>
    </row>
    <row r="597" spans="1:7" x14ac:dyDescent="0.25">
      <c r="A597" s="44" t="s">
        <v>493</v>
      </c>
      <c r="B597" s="99">
        <v>2.7795250414862696</v>
      </c>
      <c r="C597" s="91">
        <v>3.3374417539255613E-4</v>
      </c>
      <c r="D597" s="99">
        <v>2.5491612368057375</v>
      </c>
      <c r="E597" s="92">
        <v>0.91712116234169572</v>
      </c>
      <c r="F597" s="99">
        <v>2.5491612368057299</v>
      </c>
      <c r="G597" s="91">
        <v>0.999999999999997</v>
      </c>
    </row>
    <row r="598" spans="1:7" x14ac:dyDescent="0.25">
      <c r="A598" s="44" t="s">
        <v>494</v>
      </c>
      <c r="B598" s="99">
        <v>1.8624835960598145</v>
      </c>
      <c r="C598" s="91">
        <v>2.2363283031145737E-4</v>
      </c>
      <c r="D598" s="99">
        <v>1.5978136473810116</v>
      </c>
      <c r="E598" s="92">
        <v>0.85789407797269912</v>
      </c>
      <c r="F598" s="99">
        <v>1.5978136473810101</v>
      </c>
      <c r="G598" s="91">
        <v>0.999999999999999</v>
      </c>
    </row>
    <row r="599" spans="1:7" x14ac:dyDescent="0.25">
      <c r="A599" s="44" t="s">
        <v>495</v>
      </c>
      <c r="B599" s="99">
        <v>0.85947890309036545</v>
      </c>
      <c r="C599" s="91">
        <v>1.0319967386435567E-4</v>
      </c>
      <c r="D599" s="99">
        <v>0.78190834073693238</v>
      </c>
      <c r="E599" s="92">
        <v>0.90974698497599149</v>
      </c>
      <c r="F599" s="99">
        <v>0.78190834073693205</v>
      </c>
      <c r="G599" s="91">
        <v>0.99999999999999956</v>
      </c>
    </row>
    <row r="600" spans="1:7" x14ac:dyDescent="0.25">
      <c r="A600" s="44" t="s">
        <v>498</v>
      </c>
      <c r="B600" s="99">
        <v>7.4986529455964472</v>
      </c>
      <c r="C600" s="91">
        <v>9.0038107465469693E-4</v>
      </c>
      <c r="D600" s="99">
        <v>6.2398810949123513</v>
      </c>
      <c r="E600" s="92">
        <v>0.83213360321958829</v>
      </c>
      <c r="F600" s="99">
        <v>2.6254552811091196</v>
      </c>
      <c r="G600" s="91">
        <v>0.42075405623510492</v>
      </c>
    </row>
    <row r="601" spans="1:7" x14ac:dyDescent="0.25">
      <c r="A601" s="44" t="s">
        <v>499</v>
      </c>
      <c r="B601" s="99">
        <v>3.5078954320542319</v>
      </c>
      <c r="C601" s="91">
        <v>4.2120133866764352E-4</v>
      </c>
      <c r="D601" s="99">
        <v>3.5078954320542319</v>
      </c>
      <c r="E601" s="92">
        <v>1</v>
      </c>
      <c r="F601" s="99">
        <v>3.5078954320542297</v>
      </c>
      <c r="G601" s="91">
        <v>0.99999999999999933</v>
      </c>
    </row>
    <row r="602" spans="1:7" x14ac:dyDescent="0.25">
      <c r="A602" s="44" t="s">
        <v>496</v>
      </c>
      <c r="B602" s="99">
        <v>5.2894510298643613</v>
      </c>
      <c r="C602" s="91">
        <v>6.3511695195860984E-4</v>
      </c>
      <c r="D602" s="99">
        <v>4.6806085015553469</v>
      </c>
      <c r="E602" s="92">
        <v>0.88489494942452906</v>
      </c>
      <c r="F602" s="99">
        <v>4.6806085015553398</v>
      </c>
      <c r="G602" s="91">
        <v>0.99999999999999845</v>
      </c>
    </row>
    <row r="603" spans="1:7" x14ac:dyDescent="0.25">
      <c r="A603" s="44" t="s">
        <v>497</v>
      </c>
      <c r="B603" s="99">
        <v>3.3903574142453379</v>
      </c>
      <c r="C603" s="91">
        <v>4.0708826961972835E-4</v>
      </c>
      <c r="D603" s="99">
        <v>3.3672984174707956</v>
      </c>
      <c r="E603" s="92">
        <v>0.99319865313383926</v>
      </c>
      <c r="F603" s="99">
        <v>2.2040751965514502</v>
      </c>
      <c r="G603" s="91">
        <v>0.65455297490590347</v>
      </c>
    </row>
    <row r="604" spans="1:7" x14ac:dyDescent="0.25">
      <c r="A604" s="44" t="s">
        <v>501</v>
      </c>
      <c r="B604" s="99">
        <v>4.6584427144035345</v>
      </c>
      <c r="C604" s="91">
        <v>5.5935028435675593E-4</v>
      </c>
      <c r="D604" s="99">
        <v>3.7999206851274603</v>
      </c>
      <c r="E604" s="92">
        <v>0.81570621731129322</v>
      </c>
      <c r="F604" s="99">
        <v>3.7999206851274598</v>
      </c>
      <c r="G604" s="91">
        <v>0.99999999999999989</v>
      </c>
    </row>
    <row r="605" spans="1:7" x14ac:dyDescent="0.25">
      <c r="A605" s="44" t="s">
        <v>502</v>
      </c>
      <c r="B605" s="99">
        <v>0.55598095989441887</v>
      </c>
      <c r="C605" s="91">
        <v>6.675795476723043E-5</v>
      </c>
      <c r="D605" s="99">
        <v>0.40613652761303204</v>
      </c>
      <c r="E605" s="92">
        <v>0.73048639595528164</v>
      </c>
      <c r="F605" s="99">
        <v>0.40613652761303198</v>
      </c>
      <c r="G605" s="91">
        <v>0.99999999999999989</v>
      </c>
    </row>
    <row r="606" spans="1:7" x14ac:dyDescent="0.25">
      <c r="A606" s="44" t="s">
        <v>503</v>
      </c>
      <c r="B606" s="99">
        <v>2.5066871521832659</v>
      </c>
      <c r="C606" s="91">
        <v>3.0098388180923739E-4</v>
      </c>
      <c r="D606" s="99">
        <v>2.5066871521832659</v>
      </c>
      <c r="E606" s="92">
        <v>1</v>
      </c>
      <c r="F606" s="99">
        <v>2.5066871521832601</v>
      </c>
      <c r="G606" s="91">
        <v>0.99999999999999767</v>
      </c>
    </row>
    <row r="607" spans="1:7" x14ac:dyDescent="0.25">
      <c r="A607" s="44" t="s">
        <v>504</v>
      </c>
      <c r="B607" s="99">
        <v>2.1292406077900741</v>
      </c>
      <c r="C607" s="91">
        <v>2.5566297847752408E-4</v>
      </c>
      <c r="D607" s="99">
        <v>1.7553978338903997</v>
      </c>
      <c r="E607" s="92">
        <v>0.82442436400474084</v>
      </c>
      <c r="F607" s="99">
        <v>1.7553978338903902</v>
      </c>
      <c r="G607" s="91">
        <v>0.99999999999999456</v>
      </c>
    </row>
    <row r="608" spans="1:7" x14ac:dyDescent="0.25">
      <c r="A608" s="44" t="s">
        <v>505</v>
      </c>
      <c r="B608" s="99">
        <v>9.8941075002297882</v>
      </c>
      <c r="C608" s="91">
        <v>1.1880089942070801E-3</v>
      </c>
      <c r="D608" s="99">
        <v>8.939442476758348</v>
      </c>
      <c r="E608" s="92">
        <v>0.90351175955494034</v>
      </c>
      <c r="F608" s="99">
        <v>4.4077260687333597</v>
      </c>
      <c r="G608" s="91">
        <v>0.49306498477874927</v>
      </c>
    </row>
    <row r="609" spans="1:7" x14ac:dyDescent="0.25">
      <c r="A609" s="44" t="s">
        <v>511</v>
      </c>
      <c r="B609" s="99">
        <v>5.2213942273042724</v>
      </c>
      <c r="C609" s="91">
        <v>6.2694520998425964E-4</v>
      </c>
      <c r="D609" s="99">
        <v>4.2538104774574927</v>
      </c>
      <c r="E609" s="92">
        <v>0.81468862381871354</v>
      </c>
      <c r="F609" s="99">
        <v>4.2538104775141603</v>
      </c>
      <c r="G609" s="91">
        <v>1.0000000000133216</v>
      </c>
    </row>
    <row r="610" spans="1:7" x14ac:dyDescent="0.25">
      <c r="A610" s="44" t="s">
        <v>506</v>
      </c>
      <c r="B610" s="99">
        <v>1.1547024166888196</v>
      </c>
      <c r="C610" s="91">
        <v>1.3864786254112456E-4</v>
      </c>
      <c r="D610" s="99">
        <v>0.88484994258230754</v>
      </c>
      <c r="E610" s="92">
        <v>0.7663012822989228</v>
      </c>
      <c r="F610" s="99">
        <v>0.88484994258230698</v>
      </c>
      <c r="G610" s="91">
        <v>0.99999999999999933</v>
      </c>
    </row>
    <row r="611" spans="1:7" x14ac:dyDescent="0.25">
      <c r="A611" s="44" t="s">
        <v>513</v>
      </c>
      <c r="B611" s="99">
        <v>6.2373026318404712</v>
      </c>
      <c r="C611" s="91">
        <v>7.4892774573612393E-4</v>
      </c>
      <c r="D611" s="99">
        <v>6.1739495384590697</v>
      </c>
      <c r="E611" s="92">
        <v>0.98984287004802463</v>
      </c>
      <c r="F611" s="99">
        <v>6.1739495384590697</v>
      </c>
      <c r="G611" s="91">
        <v>1</v>
      </c>
    </row>
    <row r="612" spans="1:7" x14ac:dyDescent="0.25">
      <c r="A612" s="44" t="s">
        <v>507</v>
      </c>
      <c r="B612" s="99">
        <v>8.6190264001375478</v>
      </c>
      <c r="C612" s="91">
        <v>1.0349069771511852E-3</v>
      </c>
      <c r="D612" s="99">
        <v>7.7183577847128575</v>
      </c>
      <c r="E612" s="92">
        <v>0.89550227907292212</v>
      </c>
      <c r="F612" s="99">
        <v>7.3378777469304</v>
      </c>
      <c r="G612" s="91">
        <v>0.95070453477344052</v>
      </c>
    </row>
    <row r="613" spans="1:7" x14ac:dyDescent="0.25">
      <c r="A613" s="44" t="s">
        <v>508</v>
      </c>
      <c r="B613" s="99">
        <v>0.29641913471259462</v>
      </c>
      <c r="C613" s="91">
        <v>3.5591749744528646E-5</v>
      </c>
      <c r="D613" s="99">
        <v>0.29641913471259462</v>
      </c>
      <c r="E613" s="92">
        <v>1</v>
      </c>
      <c r="F613" s="99">
        <v>0.29641913471259396</v>
      </c>
      <c r="G613" s="91">
        <v>0.99999999999999778</v>
      </c>
    </row>
    <row r="614" spans="1:7" x14ac:dyDescent="0.25">
      <c r="A614" s="44" t="s">
        <v>509</v>
      </c>
      <c r="B614" s="99">
        <v>1.3641886712281652</v>
      </c>
      <c r="C614" s="91">
        <v>1.6380137482605944E-4</v>
      </c>
      <c r="D614" s="99">
        <v>1.3641886712281652</v>
      </c>
      <c r="E614" s="92">
        <v>1</v>
      </c>
      <c r="F614" s="99">
        <v>1.3641886712281601</v>
      </c>
      <c r="G614" s="91">
        <v>0.99999999999999623</v>
      </c>
    </row>
    <row r="615" spans="1:7" x14ac:dyDescent="0.25">
      <c r="A615" s="44" t="s">
        <v>510</v>
      </c>
      <c r="B615" s="99">
        <v>1.8820165176828056</v>
      </c>
      <c r="C615" s="91">
        <v>2.2597819461750684E-4</v>
      </c>
      <c r="D615" s="99">
        <v>1.6962808884177611</v>
      </c>
      <c r="E615" s="92">
        <v>0.90131030863973094</v>
      </c>
      <c r="F615" s="99">
        <v>1.69628088841776</v>
      </c>
      <c r="G615" s="91">
        <v>0.99999999999999933</v>
      </c>
    </row>
    <row r="616" spans="1:7" x14ac:dyDescent="0.25">
      <c r="A616" s="44" t="s">
        <v>465</v>
      </c>
      <c r="B616" s="99">
        <v>4.1927895603130745</v>
      </c>
      <c r="C616" s="91">
        <v>5.0343820383534307E-4</v>
      </c>
      <c r="D616" s="99">
        <v>4.1927895603130745</v>
      </c>
      <c r="E616" s="92">
        <v>1</v>
      </c>
      <c r="F616" s="99">
        <v>4.19278956031234</v>
      </c>
      <c r="G616" s="91">
        <v>0.99999999999982481</v>
      </c>
    </row>
    <row r="617" spans="1:7" x14ac:dyDescent="0.25">
      <c r="A617" s="44" t="s">
        <v>471</v>
      </c>
      <c r="B617" s="99">
        <v>0.93874545325150061</v>
      </c>
      <c r="C617" s="91">
        <v>1.1271739686554685E-4</v>
      </c>
      <c r="D617" s="99">
        <v>0.85770585826760071</v>
      </c>
      <c r="E617" s="92">
        <v>0.91367245007344022</v>
      </c>
      <c r="F617" s="99">
        <v>0.85770585826759993</v>
      </c>
      <c r="G617" s="91">
        <v>0.99999999999999911</v>
      </c>
    </row>
    <row r="618" spans="1:7" x14ac:dyDescent="0.25">
      <c r="A618" s="43" t="s">
        <v>456</v>
      </c>
      <c r="B618" s="99">
        <v>209.16140203418189</v>
      </c>
      <c r="C618" s="91">
        <v>2.5114506472847613E-2</v>
      </c>
      <c r="D618" s="99">
        <v>184.00003070188134</v>
      </c>
      <c r="E618" s="92">
        <v>0.8797035634318966</v>
      </c>
      <c r="F618" s="99">
        <v>124.16977571292551</v>
      </c>
      <c r="G618" s="91">
        <v>0.67483562496849037</v>
      </c>
    </row>
    <row r="619" spans="1:7" x14ac:dyDescent="0.25">
      <c r="A619" s="44" t="s">
        <v>444</v>
      </c>
      <c r="B619" s="99">
        <v>7.8290412061638994</v>
      </c>
      <c r="C619" s="91">
        <v>9.4005157804527052E-4</v>
      </c>
      <c r="D619" s="99">
        <v>6.8162526533724579</v>
      </c>
      <c r="E619" s="92">
        <v>0.87063696228932086</v>
      </c>
      <c r="F619" s="99">
        <v>4.0992014503711394</v>
      </c>
      <c r="G619" s="91">
        <v>0.60138637149005758</v>
      </c>
    </row>
    <row r="620" spans="1:7" x14ac:dyDescent="0.25">
      <c r="A620" s="44" t="s">
        <v>445</v>
      </c>
      <c r="B620" s="99">
        <v>8.9838875696958631</v>
      </c>
      <c r="C620" s="91">
        <v>1.0787167246258437E-3</v>
      </c>
      <c r="D620" s="99">
        <v>8.8472744536798569</v>
      </c>
      <c r="E620" s="92">
        <v>0.9847935412196358</v>
      </c>
      <c r="F620" s="99">
        <v>2.7246057594346498</v>
      </c>
      <c r="G620" s="91">
        <v>0.30795990038507298</v>
      </c>
    </row>
    <row r="621" spans="1:7" x14ac:dyDescent="0.25">
      <c r="A621" s="44" t="s">
        <v>446</v>
      </c>
      <c r="B621" s="99">
        <v>5.191306673463199</v>
      </c>
      <c r="C621" s="91">
        <v>6.2333252591184032E-4</v>
      </c>
      <c r="D621" s="99">
        <v>4.5657452353187082</v>
      </c>
      <c r="E621" s="92">
        <v>0.87949826941601794</v>
      </c>
      <c r="F621" s="99">
        <v>4.5657452353187002</v>
      </c>
      <c r="G621" s="91">
        <v>0.99999999999999822</v>
      </c>
    </row>
    <row r="622" spans="1:7" x14ac:dyDescent="0.25">
      <c r="A622" s="44" t="s">
        <v>447</v>
      </c>
      <c r="B622" s="99">
        <v>8.7795756392538298</v>
      </c>
      <c r="C622" s="91">
        <v>1.0541845057285546E-3</v>
      </c>
      <c r="D622" s="99">
        <v>8.7112955599778381</v>
      </c>
      <c r="E622" s="92">
        <v>0.99222284970463626</v>
      </c>
      <c r="F622" s="99">
        <v>8.711295559977831</v>
      </c>
      <c r="G622" s="91">
        <v>0.99999999999999922</v>
      </c>
    </row>
    <row r="623" spans="1:7" x14ac:dyDescent="0.25">
      <c r="A623" s="44" t="s">
        <v>448</v>
      </c>
      <c r="B623" s="99">
        <v>1.5317894530967915</v>
      </c>
      <c r="C623" s="91">
        <v>1.8392559889492496E-4</v>
      </c>
      <c r="D623" s="99">
        <v>1.5317894530967915</v>
      </c>
      <c r="E623" s="92">
        <v>1</v>
      </c>
      <c r="F623" s="99">
        <v>1.5317894531137999</v>
      </c>
      <c r="G623" s="91">
        <v>1.0000000000111036</v>
      </c>
    </row>
    <row r="624" spans="1:7" x14ac:dyDescent="0.25">
      <c r="A624" s="44" t="s">
        <v>449</v>
      </c>
      <c r="B624" s="99">
        <v>11.029639871798015</v>
      </c>
      <c r="C624" s="91">
        <v>1.3243550638859286E-3</v>
      </c>
      <c r="D624" s="99">
        <v>10.712158319742745</v>
      </c>
      <c r="E624" s="92">
        <v>0.97121560125756712</v>
      </c>
      <c r="F624" s="99">
        <v>10.588558593125999</v>
      </c>
      <c r="G624" s="91">
        <v>0.98846173451442099</v>
      </c>
    </row>
    <row r="625" spans="1:7" x14ac:dyDescent="0.25">
      <c r="A625" s="44" t="s">
        <v>450</v>
      </c>
      <c r="B625" s="99">
        <v>2.0095144175015727</v>
      </c>
      <c r="C625" s="91">
        <v>2.4128717036127058E-4</v>
      </c>
      <c r="D625" s="99">
        <v>1.4708056035217107</v>
      </c>
      <c r="E625" s="92">
        <v>0.73192090124457132</v>
      </c>
      <c r="F625" s="99">
        <v>1.4708056035217101</v>
      </c>
      <c r="G625" s="91">
        <v>0.99999999999999956</v>
      </c>
    </row>
    <row r="626" spans="1:7" x14ac:dyDescent="0.25">
      <c r="A626" s="44" t="s">
        <v>452</v>
      </c>
      <c r="B626" s="99">
        <v>12.920882617915838</v>
      </c>
      <c r="C626" s="91">
        <v>1.5514410736715198E-3</v>
      </c>
      <c r="D626" s="99">
        <v>21.089508115560051</v>
      </c>
      <c r="E626" s="92">
        <v>1.6322033671537082</v>
      </c>
      <c r="F626" s="99">
        <v>11.1781342082446</v>
      </c>
      <c r="G626" s="91">
        <v>0.53003295036536491</v>
      </c>
    </row>
    <row r="627" spans="1:7" x14ac:dyDescent="0.25">
      <c r="A627" s="44" t="s">
        <v>453</v>
      </c>
      <c r="B627" s="99">
        <v>2.7510776908118988</v>
      </c>
      <c r="C627" s="91">
        <v>3.3032843441119626E-4</v>
      </c>
      <c r="D627" s="99">
        <v>12.275885695851739</v>
      </c>
      <c r="E627" s="92">
        <v>4.4622097503283804</v>
      </c>
      <c r="F627" s="99">
        <v>2.7510776908118899</v>
      </c>
      <c r="G627" s="91">
        <v>0.22410421202777511</v>
      </c>
    </row>
    <row r="628" spans="1:7" x14ac:dyDescent="0.25">
      <c r="A628" s="44" t="s">
        <v>454</v>
      </c>
      <c r="B628" s="99">
        <v>6.619625238572624</v>
      </c>
      <c r="C628" s="91">
        <v>7.9483412945754051E-4</v>
      </c>
      <c r="D628" s="99">
        <v>2.7510776908118988</v>
      </c>
      <c r="E628" s="92">
        <v>0.41559417514776231</v>
      </c>
      <c r="F628" s="99">
        <v>5.1146064757255401</v>
      </c>
      <c r="G628" s="91">
        <v>1.8591283309836721</v>
      </c>
    </row>
    <row r="629" spans="1:7" x14ac:dyDescent="0.25">
      <c r="A629" s="44" t="s">
        <v>455</v>
      </c>
      <c r="B629" s="99">
        <v>2.0792452009682916</v>
      </c>
      <c r="C629" s="91">
        <v>2.4965991120016329E-4</v>
      </c>
      <c r="D629" s="99">
        <v>6.244137185127391</v>
      </c>
      <c r="E629" s="92">
        <v>3.003078801008912</v>
      </c>
      <c r="F629" s="99">
        <v>2.0792452009682902</v>
      </c>
      <c r="G629" s="91">
        <v>0.33299159504706977</v>
      </c>
    </row>
    <row r="630" spans="1:7" x14ac:dyDescent="0.25">
      <c r="A630" s="44" t="s">
        <v>456</v>
      </c>
      <c r="B630" s="99">
        <v>35.225580746372977</v>
      </c>
      <c r="C630" s="91">
        <v>4.2296191699844506E-3</v>
      </c>
      <c r="D630" s="99">
        <v>2.0792452009682916</v>
      </c>
      <c r="E630" s="92">
        <v>5.9026569808430546E-2</v>
      </c>
      <c r="F630" s="99">
        <v>24.074839253521802</v>
      </c>
      <c r="G630" s="91">
        <v>11.578643655067857</v>
      </c>
    </row>
    <row r="631" spans="1:7" x14ac:dyDescent="0.25">
      <c r="A631" s="44" t="s">
        <v>457</v>
      </c>
      <c r="B631" s="99">
        <v>9.1031338493472873</v>
      </c>
      <c r="C631" s="91">
        <v>1.0930349087317204E-3</v>
      </c>
      <c r="D631" s="99">
        <v>29.488512090564619</v>
      </c>
      <c r="E631" s="92">
        <v>3.2393802594343928</v>
      </c>
      <c r="F631" s="99">
        <v>4.2457886181600797</v>
      </c>
      <c r="G631" s="91">
        <v>0.14398110712132528</v>
      </c>
    </row>
    <row r="632" spans="1:7" x14ac:dyDescent="0.25">
      <c r="A632" s="44" t="s">
        <v>458</v>
      </c>
      <c r="B632" s="99">
        <v>0.26158697889208943</v>
      </c>
      <c r="C632" s="91">
        <v>3.1409370040101381E-5</v>
      </c>
      <c r="D632" s="99">
        <v>8.096906503250592</v>
      </c>
      <c r="E632" s="92">
        <v>30.953018141590107</v>
      </c>
      <c r="F632" s="99">
        <v>0.26158697889208898</v>
      </c>
      <c r="G632" s="91">
        <v>3.2307027231581839E-2</v>
      </c>
    </row>
    <row r="633" spans="1:7" x14ac:dyDescent="0.25">
      <c r="A633" s="44" t="s">
        <v>459</v>
      </c>
      <c r="B633" s="99">
        <v>9.6222114856487373</v>
      </c>
      <c r="C633" s="91">
        <v>1.1553617937593544E-3</v>
      </c>
      <c r="D633" s="99">
        <v>0.26158697889208943</v>
      </c>
      <c r="E633" s="92">
        <v>2.7185744075802033E-2</v>
      </c>
      <c r="F633" s="99">
        <v>4.3455935194235096</v>
      </c>
      <c r="G633" s="91">
        <v>16.612422903573368</v>
      </c>
    </row>
    <row r="634" spans="1:7" x14ac:dyDescent="0.25">
      <c r="A634" s="44" t="s">
        <v>460</v>
      </c>
      <c r="B634" s="99">
        <v>17.449021951320255</v>
      </c>
      <c r="C634" s="91">
        <v>2.0951455214938586E-3</v>
      </c>
      <c r="D634" s="99">
        <v>7.5493236837514486</v>
      </c>
      <c r="E634" s="92">
        <v>0.43265024852468825</v>
      </c>
      <c r="F634" s="99">
        <v>10.533576295553202</v>
      </c>
      <c r="G634" s="91">
        <v>1.3953006569614728</v>
      </c>
    </row>
    <row r="635" spans="1:7" x14ac:dyDescent="0.25">
      <c r="A635" s="44" t="s">
        <v>461</v>
      </c>
      <c r="B635" s="99">
        <v>15.158690680753711</v>
      </c>
      <c r="C635" s="91">
        <v>1.8201400044137591E-3</v>
      </c>
      <c r="D635" s="99">
        <v>10.533576295553292</v>
      </c>
      <c r="E635" s="92">
        <v>0.69488694752029523</v>
      </c>
      <c r="F635" s="99">
        <v>0.71861282656519199</v>
      </c>
      <c r="G635" s="91">
        <v>6.8221163107590688E-2</v>
      </c>
    </row>
    <row r="636" spans="1:7" x14ac:dyDescent="0.25">
      <c r="A636" s="44" t="s">
        <v>462</v>
      </c>
      <c r="B636" s="99">
        <v>6.748272010547538</v>
      </c>
      <c r="C636" s="91">
        <v>8.1028105301061038E-4</v>
      </c>
      <c r="D636" s="99">
        <v>14.933194557306633</v>
      </c>
      <c r="E636" s="92">
        <v>2.2128916163969197</v>
      </c>
      <c r="F636" s="99">
        <v>4.7623687941106603</v>
      </c>
      <c r="G636" s="91">
        <v>0.31891158826297422</v>
      </c>
    </row>
    <row r="637" spans="1:7" x14ac:dyDescent="0.25">
      <c r="A637" s="44" t="s">
        <v>463</v>
      </c>
      <c r="B637" s="99">
        <v>5.4635867796355981</v>
      </c>
      <c r="C637" s="91">
        <v>6.5602584514947305E-4</v>
      </c>
      <c r="D637" s="99">
        <v>5.4579474445234348</v>
      </c>
      <c r="E637" s="92">
        <v>0.99896783279197054</v>
      </c>
      <c r="F637" s="99">
        <v>3.7328628713876801</v>
      </c>
      <c r="G637" s="91">
        <v>0.68393162618912284</v>
      </c>
    </row>
    <row r="638" spans="1:7" x14ac:dyDescent="0.25">
      <c r="A638" s="44" t="s">
        <v>464</v>
      </c>
      <c r="B638" s="99">
        <v>16.809375368919486</v>
      </c>
      <c r="C638" s="91">
        <v>2.0183416366575269E-3</v>
      </c>
      <c r="D638" s="99">
        <v>4.0704449153392011</v>
      </c>
      <c r="E638" s="92">
        <v>0.24215325233711232</v>
      </c>
      <c r="F638" s="99">
        <v>1.45059099150108</v>
      </c>
      <c r="G638" s="91">
        <v>0.35637160597226714</v>
      </c>
    </row>
    <row r="639" spans="1:7" x14ac:dyDescent="0.25">
      <c r="A639" s="44" t="s">
        <v>451</v>
      </c>
      <c r="B639" s="99">
        <v>23.594356603502419</v>
      </c>
      <c r="C639" s="91">
        <v>2.8330304534127096E-3</v>
      </c>
      <c r="D639" s="99">
        <v>16.513363065670568</v>
      </c>
      <c r="E639" s="92">
        <v>0.69988613562021318</v>
      </c>
      <c r="F639" s="99">
        <v>15.2288903331961</v>
      </c>
      <c r="G639" s="91">
        <v>0.92221616351760938</v>
      </c>
    </row>
    <row r="640" spans="1:7" x14ac:dyDescent="0.25">
      <c r="A640" s="43" t="s">
        <v>540</v>
      </c>
      <c r="B640" s="99">
        <v>90.13762475572014</v>
      </c>
      <c r="C640" s="91">
        <v>1.0823038755519007E-2</v>
      </c>
      <c r="D640" s="99">
        <v>83.927726046765571</v>
      </c>
      <c r="E640" s="92">
        <v>0.93110647495112198</v>
      </c>
      <c r="F640" s="99">
        <v>77.644623436830173</v>
      </c>
      <c r="G640" s="91">
        <v>0.92513674674761981</v>
      </c>
    </row>
    <row r="641" spans="1:7" x14ac:dyDescent="0.25">
      <c r="A641" s="44" t="s">
        <v>536</v>
      </c>
      <c r="B641" s="99">
        <v>7.3125840397228554</v>
      </c>
      <c r="C641" s="91">
        <v>8.7803933905954959E-4</v>
      </c>
      <c r="D641" s="99">
        <v>7.3125840397228554</v>
      </c>
      <c r="E641" s="92">
        <v>1</v>
      </c>
      <c r="F641" s="99">
        <v>7.3125756355741496</v>
      </c>
      <c r="G641" s="91">
        <v>0.99999885072791506</v>
      </c>
    </row>
    <row r="642" spans="1:7" x14ac:dyDescent="0.25">
      <c r="A642" s="44" t="s">
        <v>537</v>
      </c>
      <c r="B642" s="99">
        <v>12.618696728271393</v>
      </c>
      <c r="C642" s="91">
        <v>1.5151568959615312E-3</v>
      </c>
      <c r="D642" s="99">
        <v>11.854535247452413</v>
      </c>
      <c r="E642" s="92">
        <v>0.93944212328148557</v>
      </c>
      <c r="F642" s="99">
        <v>10.866258983257099</v>
      </c>
      <c r="G642" s="91">
        <v>0.91663306544154077</v>
      </c>
    </row>
    <row r="643" spans="1:7" x14ac:dyDescent="0.25">
      <c r="A643" s="44" t="s">
        <v>538</v>
      </c>
      <c r="B643" s="99">
        <v>6.6095873246240044</v>
      </c>
      <c r="C643" s="91">
        <v>7.9362885328141644E-4</v>
      </c>
      <c r="D643" s="99">
        <v>6.5966307966994178</v>
      </c>
      <c r="E643" s="92">
        <v>0.99803973723498329</v>
      </c>
      <c r="F643" s="99">
        <v>6.5966307966602598</v>
      </c>
      <c r="G643" s="91">
        <v>0.99999999999406397</v>
      </c>
    </row>
    <row r="644" spans="1:7" x14ac:dyDescent="0.25">
      <c r="A644" s="44" t="s">
        <v>539</v>
      </c>
      <c r="B644" s="99">
        <v>7.5585671740698048</v>
      </c>
      <c r="C644" s="91">
        <v>9.0757511841313334E-4</v>
      </c>
      <c r="D644" s="99">
        <v>5.6932508007778866</v>
      </c>
      <c r="E644" s="92">
        <v>0.75321825812555887</v>
      </c>
      <c r="F644" s="99">
        <v>5.6932508007951199</v>
      </c>
      <c r="G644" s="91">
        <v>1.0000000000030269</v>
      </c>
    </row>
    <row r="645" spans="1:7" x14ac:dyDescent="0.25">
      <c r="A645" s="44" t="s">
        <v>540</v>
      </c>
      <c r="B645" s="99">
        <v>16.201754017390297</v>
      </c>
      <c r="C645" s="91">
        <v>1.9453830973782465E-3</v>
      </c>
      <c r="D645" s="99">
        <v>15.38036053232284</v>
      </c>
      <c r="E645" s="92">
        <v>0.94930218764055996</v>
      </c>
      <c r="F645" s="99">
        <v>12.101844850829201</v>
      </c>
      <c r="G645" s="91">
        <v>0.78683752733860679</v>
      </c>
    </row>
    <row r="646" spans="1:7" x14ac:dyDescent="0.25">
      <c r="A646" s="44" t="s">
        <v>541</v>
      </c>
      <c r="B646" s="99">
        <v>8.6836291214737038</v>
      </c>
      <c r="C646" s="91">
        <v>1.0426639793866899E-3</v>
      </c>
      <c r="D646" s="99">
        <v>8.0615090755737526</v>
      </c>
      <c r="E646" s="92">
        <v>0.92835713764403949</v>
      </c>
      <c r="F646" s="99">
        <v>6.0782174357535492</v>
      </c>
      <c r="G646" s="91">
        <v>0.75398010208416855</v>
      </c>
    </row>
    <row r="647" spans="1:7" x14ac:dyDescent="0.25">
      <c r="A647" s="44" t="s">
        <v>542</v>
      </c>
      <c r="B647" s="99">
        <v>20.799696391569299</v>
      </c>
      <c r="C647" s="91">
        <v>2.4974689621461042E-3</v>
      </c>
      <c r="D647" s="99">
        <v>19.290545694422775</v>
      </c>
      <c r="E647" s="92">
        <v>0.92744361894829264</v>
      </c>
      <c r="F647" s="99">
        <v>19.290545675328403</v>
      </c>
      <c r="G647" s="91">
        <v>0.99999999901016945</v>
      </c>
    </row>
    <row r="648" spans="1:7" x14ac:dyDescent="0.25">
      <c r="A648" s="44" t="s">
        <v>543</v>
      </c>
      <c r="B648" s="99">
        <v>10.353109958598782</v>
      </c>
      <c r="C648" s="91">
        <v>1.2431225098923364E-3</v>
      </c>
      <c r="D648" s="99">
        <v>9.7383098597936364</v>
      </c>
      <c r="E648" s="92">
        <v>0.94061686765970032</v>
      </c>
      <c r="F648" s="99">
        <v>9.7052992586323992</v>
      </c>
      <c r="G648" s="91">
        <v>0.99661023302436413</v>
      </c>
    </row>
    <row r="649" spans="1:7" x14ac:dyDescent="0.25">
      <c r="A649" s="43" t="s">
        <v>550</v>
      </c>
      <c r="B649" s="99">
        <v>223.54898015680203</v>
      </c>
      <c r="C649" s="91">
        <v>2.6842057160378831E-2</v>
      </c>
      <c r="D649" s="99">
        <v>193.02681360828967</v>
      </c>
      <c r="E649" s="92">
        <v>0.86346541806138655</v>
      </c>
      <c r="F649" s="99">
        <v>170.43610507376727</v>
      </c>
      <c r="G649" s="91">
        <v>0.8829659563237372</v>
      </c>
    </row>
    <row r="650" spans="1:7" x14ac:dyDescent="0.25">
      <c r="A650" s="44" t="s">
        <v>544</v>
      </c>
      <c r="B650" s="99">
        <v>56.446264149413103</v>
      </c>
      <c r="C650" s="91">
        <v>6.7776370427887513E-3</v>
      </c>
      <c r="D650" s="99">
        <v>44.501562065528191</v>
      </c>
      <c r="E650" s="92">
        <v>0.7883880844218969</v>
      </c>
      <c r="F650" s="99">
        <v>31.1403588779113</v>
      </c>
      <c r="G650" s="91">
        <v>0.69975878222111332</v>
      </c>
    </row>
    <row r="651" spans="1:7" x14ac:dyDescent="0.25">
      <c r="A651" s="44" t="s">
        <v>545</v>
      </c>
      <c r="B651" s="99">
        <v>12.439707073045374</v>
      </c>
      <c r="C651" s="91">
        <v>1.493665182810689E-3</v>
      </c>
      <c r="D651" s="99">
        <v>10.108235125925646</v>
      </c>
      <c r="E651" s="92">
        <v>0.81257822765203103</v>
      </c>
      <c r="F651" s="99">
        <v>10.108231523865399</v>
      </c>
      <c r="G651" s="91">
        <v>0.99999964365092409</v>
      </c>
    </row>
    <row r="652" spans="1:7" x14ac:dyDescent="0.25">
      <c r="A652" s="44" t="s">
        <v>546</v>
      </c>
      <c r="B652" s="99">
        <v>1.5892421127504586</v>
      </c>
      <c r="C652" s="91">
        <v>1.9082407623692771E-4</v>
      </c>
      <c r="D652" s="99">
        <v>1.5892421127504586</v>
      </c>
      <c r="E652" s="92">
        <v>1</v>
      </c>
      <c r="F652" s="99">
        <v>1.5892421127504499</v>
      </c>
      <c r="G652" s="91">
        <v>0.99999999999999456</v>
      </c>
    </row>
    <row r="653" spans="1:7" x14ac:dyDescent="0.25">
      <c r="A653" s="44" t="s">
        <v>547</v>
      </c>
      <c r="B653" s="99">
        <v>3.02251625367257</v>
      </c>
      <c r="C653" s="91">
        <v>3.6292070754403131E-4</v>
      </c>
      <c r="D653" s="99">
        <v>2.7467368915185171</v>
      </c>
      <c r="E653" s="92">
        <v>0.90875835264112748</v>
      </c>
      <c r="F653" s="99">
        <v>2.7467368915543</v>
      </c>
      <c r="G653" s="91">
        <v>1.0000000000130274</v>
      </c>
    </row>
    <row r="654" spans="1:7" x14ac:dyDescent="0.25">
      <c r="A654" s="44" t="s">
        <v>548</v>
      </c>
      <c r="B654" s="99">
        <v>23.834471202175788</v>
      </c>
      <c r="C654" s="91">
        <v>2.8618615837453605E-3</v>
      </c>
      <c r="D654" s="99">
        <v>23.086516220768104</v>
      </c>
      <c r="E654" s="92">
        <v>0.96861877173346289</v>
      </c>
      <c r="F654" s="99">
        <v>21.838140299284802</v>
      </c>
      <c r="G654" s="91">
        <v>0.94592618870922196</v>
      </c>
    </row>
    <row r="655" spans="1:7" x14ac:dyDescent="0.25">
      <c r="A655" s="44" t="s">
        <v>549</v>
      </c>
      <c r="B655" s="99">
        <v>21.070551591349862</v>
      </c>
      <c r="C655" s="91">
        <v>2.5299911894879428E-3</v>
      </c>
      <c r="D655" s="99">
        <v>19.81036789877091</v>
      </c>
      <c r="E655" s="92">
        <v>0.94019218305152019</v>
      </c>
      <c r="F655" s="99">
        <v>19.810367902686099</v>
      </c>
      <c r="G655" s="91">
        <v>1.0000000001976335</v>
      </c>
    </row>
    <row r="656" spans="1:7" x14ac:dyDescent="0.25">
      <c r="A656" s="44" t="s">
        <v>551</v>
      </c>
      <c r="B656" s="99">
        <v>18.167243295230179</v>
      </c>
      <c r="C656" s="91">
        <v>2.1813840646243703E-3</v>
      </c>
      <c r="D656" s="99">
        <v>17.263354167739248</v>
      </c>
      <c r="E656" s="92">
        <v>0.95024621441998036</v>
      </c>
      <c r="F656" s="99">
        <v>17.263354167739301</v>
      </c>
      <c r="G656" s="91">
        <v>1.0000000000000031</v>
      </c>
    </row>
    <row r="657" spans="1:7" x14ac:dyDescent="0.25">
      <c r="A657" s="44" t="s">
        <v>552</v>
      </c>
      <c r="B657" s="99">
        <v>15.983599791043229</v>
      </c>
      <c r="C657" s="91">
        <v>1.9191888011247861E-3</v>
      </c>
      <c r="D657" s="99">
        <v>9.0546094941782282</v>
      </c>
      <c r="E657" s="92">
        <v>0.56649375688524073</v>
      </c>
      <c r="F657" s="99">
        <v>9.0546094941782194</v>
      </c>
      <c r="G657" s="91">
        <v>0.999999999999999</v>
      </c>
    </row>
    <row r="658" spans="1:7" x14ac:dyDescent="0.25">
      <c r="A658" s="44" t="s">
        <v>550</v>
      </c>
      <c r="B658" s="99">
        <v>70.995384688121462</v>
      </c>
      <c r="C658" s="91">
        <v>8.5245845120159713E-3</v>
      </c>
      <c r="D658" s="99">
        <v>64.866189631110359</v>
      </c>
      <c r="E658" s="92">
        <v>0.91366769707726359</v>
      </c>
      <c r="F658" s="99">
        <v>56.885063803797401</v>
      </c>
      <c r="G658" s="91">
        <v>0.87696015639732994</v>
      </c>
    </row>
    <row r="659" spans="1:7" x14ac:dyDescent="0.25">
      <c r="A659" s="43" t="s">
        <v>441</v>
      </c>
      <c r="B659" s="99">
        <v>382.04034127281432</v>
      </c>
      <c r="C659" s="91">
        <v>4.5872491437100801E-2</v>
      </c>
      <c r="D659" s="99">
        <v>352.67339154777682</v>
      </c>
      <c r="E659" s="92">
        <v>0.92313128601236749</v>
      </c>
      <c r="F659" s="99">
        <v>235.12856584893589</v>
      </c>
      <c r="G659" s="91">
        <v>0.66670344711016549</v>
      </c>
    </row>
    <row r="660" spans="1:7" x14ac:dyDescent="0.25">
      <c r="A660" s="44" t="s">
        <v>429</v>
      </c>
      <c r="B660" s="99">
        <v>6.3804159228130857</v>
      </c>
      <c r="C660" s="91">
        <v>7.6611169859514558E-4</v>
      </c>
      <c r="D660" s="99">
        <v>6.3644314298444726</v>
      </c>
      <c r="E660" s="92">
        <v>0.99749475689955247</v>
      </c>
      <c r="F660" s="99">
        <v>6.3644314298435898</v>
      </c>
      <c r="G660" s="91">
        <v>0.99999999999986133</v>
      </c>
    </row>
    <row r="661" spans="1:7" x14ac:dyDescent="0.25">
      <c r="A661" s="44" t="s">
        <v>430</v>
      </c>
      <c r="B661" s="99">
        <v>12.09164079629485</v>
      </c>
      <c r="C661" s="91">
        <v>1.4518720380171653E-3</v>
      </c>
      <c r="D661" s="99">
        <v>11.849992702203863</v>
      </c>
      <c r="E661" s="92">
        <v>0.98001527682123724</v>
      </c>
      <c r="F661" s="99">
        <v>11.8499927022077</v>
      </c>
      <c r="G661" s="91">
        <v>1.0000000000003237</v>
      </c>
    </row>
    <row r="662" spans="1:7" x14ac:dyDescent="0.25">
      <c r="A662" s="44" t="s">
        <v>431</v>
      </c>
      <c r="B662" s="99">
        <v>18.602230312010608</v>
      </c>
      <c r="C662" s="91">
        <v>2.2336139891816339E-3</v>
      </c>
      <c r="D662" s="99">
        <v>17.703672599880047</v>
      </c>
      <c r="E662" s="92">
        <v>0.95169623765219147</v>
      </c>
      <c r="F662" s="99">
        <v>8.0009703549396196</v>
      </c>
      <c r="G662" s="91">
        <v>0.45193845004758115</v>
      </c>
    </row>
    <row r="663" spans="1:7" x14ac:dyDescent="0.25">
      <c r="A663" s="44" t="s">
        <v>432</v>
      </c>
      <c r="B663" s="99">
        <v>12.214735244505794</v>
      </c>
      <c r="C663" s="91">
        <v>1.4666522808645531E-3</v>
      </c>
      <c r="D663" s="99">
        <v>12.055954480438245</v>
      </c>
      <c r="E663" s="92">
        <v>0.98700088369586492</v>
      </c>
      <c r="F663" s="99">
        <v>11.6869417382552</v>
      </c>
      <c r="G663" s="91">
        <v>0.96939166096041607</v>
      </c>
    </row>
    <row r="664" spans="1:7" x14ac:dyDescent="0.25">
      <c r="A664" s="44" t="s">
        <v>433</v>
      </c>
      <c r="B664" s="99">
        <v>11.697926600526673</v>
      </c>
      <c r="C664" s="91">
        <v>1.4045978391357867E-3</v>
      </c>
      <c r="D664" s="99">
        <v>11.620322871346076</v>
      </c>
      <c r="E664" s="92">
        <v>0.99336602700369969</v>
      </c>
      <c r="F664" s="99">
        <v>5.3090579724211899</v>
      </c>
      <c r="G664" s="91">
        <v>0.45687697589819198</v>
      </c>
    </row>
    <row r="665" spans="1:7" x14ac:dyDescent="0.25">
      <c r="A665" s="44" t="s">
        <v>434</v>
      </c>
      <c r="B665" s="99">
        <v>9.7406399415398539</v>
      </c>
      <c r="C665" s="91">
        <v>1.169581779823326E-3</v>
      </c>
      <c r="D665" s="99">
        <v>9.4922470211227807</v>
      </c>
      <c r="E665" s="92">
        <v>0.97449932223058788</v>
      </c>
      <c r="F665" s="99">
        <v>9.4922470205937</v>
      </c>
      <c r="G665" s="91">
        <v>0.99999999994426181</v>
      </c>
    </row>
    <row r="666" spans="1:7" x14ac:dyDescent="0.25">
      <c r="A666" s="44" t="s">
        <v>435</v>
      </c>
      <c r="B666" s="99">
        <v>94.079187736929256</v>
      </c>
      <c r="C666" s="91">
        <v>1.1296311587131293E-2</v>
      </c>
      <c r="D666" s="99">
        <v>92.550655419344523</v>
      </c>
      <c r="E666" s="92">
        <v>0.98375270498870671</v>
      </c>
      <c r="F666" s="99">
        <v>45.579198856516605</v>
      </c>
      <c r="G666" s="91">
        <v>0.49247840169254864</v>
      </c>
    </row>
    <row r="667" spans="1:7" x14ac:dyDescent="0.25">
      <c r="A667" s="44" t="s">
        <v>436</v>
      </c>
      <c r="B667" s="99">
        <v>58.631727563222633</v>
      </c>
      <c r="C667" s="91">
        <v>7.0400508271605032E-3</v>
      </c>
      <c r="D667" s="99">
        <v>43.191837167487236</v>
      </c>
      <c r="E667" s="92">
        <v>0.73666321908924559</v>
      </c>
      <c r="F667" s="99">
        <v>43.191833167400596</v>
      </c>
      <c r="G667" s="91">
        <v>0.99999990738790234</v>
      </c>
    </row>
    <row r="668" spans="1:7" x14ac:dyDescent="0.25">
      <c r="A668" s="44" t="s">
        <v>437</v>
      </c>
      <c r="B668" s="99">
        <v>20.533133078618075</v>
      </c>
      <c r="C668" s="91">
        <v>2.4654620718526305E-3</v>
      </c>
      <c r="D668" s="99">
        <v>17.957862128362976</v>
      </c>
      <c r="E668" s="92">
        <v>0.87457973703307723</v>
      </c>
      <c r="F668" s="99">
        <v>17.957862128368099</v>
      </c>
      <c r="G668" s="91">
        <v>1.0000000000002853</v>
      </c>
    </row>
    <row r="669" spans="1:7" x14ac:dyDescent="0.25">
      <c r="A669" s="44" t="s">
        <v>438</v>
      </c>
      <c r="B669" s="99">
        <v>4.6047528476505866</v>
      </c>
      <c r="C669" s="91">
        <v>5.5290361449807481E-4</v>
      </c>
      <c r="D669" s="99">
        <v>2.9379565595246495</v>
      </c>
      <c r="E669" s="92">
        <v>0.63802698140979242</v>
      </c>
      <c r="F669" s="99">
        <v>2.93795655954129</v>
      </c>
      <c r="G669" s="91">
        <v>1.0000000000056639</v>
      </c>
    </row>
    <row r="670" spans="1:7" x14ac:dyDescent="0.25">
      <c r="A670" s="44" t="s">
        <v>439</v>
      </c>
      <c r="B670" s="99">
        <v>59.234164189767554</v>
      </c>
      <c r="C670" s="91">
        <v>7.1123868241929301E-3</v>
      </c>
      <c r="D670" s="99">
        <v>57.679240735976848</v>
      </c>
      <c r="E670" s="92">
        <v>0.9737495501952349</v>
      </c>
      <c r="F670" s="99">
        <v>20.906252074114501</v>
      </c>
      <c r="G670" s="91">
        <v>0.36245713028386722</v>
      </c>
    </row>
    <row r="671" spans="1:7" x14ac:dyDescent="0.25">
      <c r="A671" s="44" t="s">
        <v>443</v>
      </c>
      <c r="B671" s="99">
        <v>13.392925656888304</v>
      </c>
      <c r="C671" s="91">
        <v>1.6081204028519545E-3</v>
      </c>
      <c r="D671" s="99">
        <v>12.670323149253342</v>
      </c>
      <c r="E671" s="92">
        <v>0.94604595544340153</v>
      </c>
      <c r="F671" s="99">
        <v>12.670323149248599</v>
      </c>
      <c r="G671" s="91">
        <v>0.99999999999962563</v>
      </c>
    </row>
    <row r="672" spans="1:7" x14ac:dyDescent="0.25">
      <c r="A672" s="44" t="s">
        <v>440</v>
      </c>
      <c r="B672" s="99">
        <v>36.792318161371654</v>
      </c>
      <c r="C672" s="91">
        <v>4.4177410536951293E-3</v>
      </c>
      <c r="D672" s="99">
        <v>36.66969184550144</v>
      </c>
      <c r="E672" s="92">
        <v>0.99666706742064004</v>
      </c>
      <c r="F672" s="99">
        <v>19.7659385673036</v>
      </c>
      <c r="G672" s="91">
        <v>0.539026579513742</v>
      </c>
    </row>
    <row r="673" spans="1:7" x14ac:dyDescent="0.25">
      <c r="A673" s="44" t="s">
        <v>441</v>
      </c>
      <c r="B673" s="99">
        <v>17.014011074556535</v>
      </c>
      <c r="C673" s="91">
        <v>2.0429127320117143E-3</v>
      </c>
      <c r="D673" s="99">
        <v>13.898828491242451</v>
      </c>
      <c r="E673" s="92">
        <v>0.81690486918909688</v>
      </c>
      <c r="F673" s="99">
        <v>13.3851851819116</v>
      </c>
      <c r="G673" s="91">
        <v>0.96304412924769212</v>
      </c>
    </row>
    <row r="674" spans="1:7" x14ac:dyDescent="0.25">
      <c r="A674" s="44" t="s">
        <v>442</v>
      </c>
      <c r="B674" s="99">
        <v>7.0305321461188406</v>
      </c>
      <c r="C674" s="91">
        <v>8.4417269808895927E-4</v>
      </c>
      <c r="D674" s="99">
        <v>6.0303749462477505</v>
      </c>
      <c r="E674" s="92">
        <v>0.85774089655173258</v>
      </c>
      <c r="F674" s="99">
        <v>6.0303749462700402</v>
      </c>
      <c r="G674" s="91">
        <v>1.0000000000036962</v>
      </c>
    </row>
    <row r="675" spans="1:7" x14ac:dyDescent="0.25">
      <c r="A675" s="82" t="s">
        <v>662</v>
      </c>
      <c r="B675" s="98">
        <v>651.93702224919082</v>
      </c>
      <c r="C675" s="89">
        <v>7.8279627148849174E-2</v>
      </c>
      <c r="D675" s="98">
        <v>604.44406678197663</v>
      </c>
      <c r="E675" s="90">
        <v>0.92715100715807963</v>
      </c>
      <c r="F675" s="98">
        <v>288.60706694877621</v>
      </c>
      <c r="G675" s="89">
        <v>0.47747522526824132</v>
      </c>
    </row>
    <row r="676" spans="1:7" x14ac:dyDescent="0.25">
      <c r="A676" s="43" t="s">
        <v>141</v>
      </c>
      <c r="B676" s="99">
        <v>212.69451324965476</v>
      </c>
      <c r="C676" s="91">
        <v>2.5538735530538589E-2</v>
      </c>
      <c r="D676" s="99">
        <v>202.01688576156278</v>
      </c>
      <c r="E676" s="92">
        <v>0.94979829368913293</v>
      </c>
      <c r="F676" s="99">
        <v>107.25107376198834</v>
      </c>
      <c r="G676" s="91">
        <v>0.53090153012543229</v>
      </c>
    </row>
    <row r="677" spans="1:7" x14ac:dyDescent="0.25">
      <c r="A677" s="44" t="s">
        <v>138</v>
      </c>
      <c r="B677" s="99">
        <v>11.505265247063614</v>
      </c>
      <c r="C677" s="91">
        <v>1.3814645326960791E-3</v>
      </c>
      <c r="D677" s="99">
        <v>11.486603614190685</v>
      </c>
      <c r="E677" s="92">
        <v>0.99837799194784393</v>
      </c>
      <c r="F677" s="99">
        <v>11.486603614200799</v>
      </c>
      <c r="G677" s="91">
        <v>1.0000000000008806</v>
      </c>
    </row>
    <row r="678" spans="1:7" x14ac:dyDescent="0.25">
      <c r="A678" s="44" t="s">
        <v>139</v>
      </c>
      <c r="B678" s="99">
        <v>26.417148620762504</v>
      </c>
      <c r="C678" s="91">
        <v>3.1719697973811314E-3</v>
      </c>
      <c r="D678" s="99">
        <v>25.163010649921308</v>
      </c>
      <c r="E678" s="92">
        <v>0.95252561172118666</v>
      </c>
      <c r="F678" s="99">
        <v>18.976606326335901</v>
      </c>
      <c r="G678" s="91">
        <v>0.75414689404009161</v>
      </c>
    </row>
    <row r="679" spans="1:7" x14ac:dyDescent="0.25">
      <c r="A679" s="44" t="s">
        <v>140</v>
      </c>
      <c r="B679" s="99">
        <v>6.701583966586008</v>
      </c>
      <c r="C679" s="91">
        <v>8.0467510864959098E-4</v>
      </c>
      <c r="D679" s="99">
        <v>6.5003544131511442</v>
      </c>
      <c r="E679" s="92">
        <v>0.96997283710266247</v>
      </c>
      <c r="F679" s="99">
        <v>6.5003544131511397</v>
      </c>
      <c r="G679" s="91">
        <v>0.99999999999999933</v>
      </c>
    </row>
    <row r="680" spans="1:7" x14ac:dyDescent="0.25">
      <c r="A680" s="44" t="s">
        <v>141</v>
      </c>
      <c r="B680" s="99">
        <v>22.917481552312438</v>
      </c>
      <c r="C680" s="91">
        <v>2.7517564578805808E-3</v>
      </c>
      <c r="D680" s="99">
        <v>20.592730055528797</v>
      </c>
      <c r="E680" s="92">
        <v>0.89855990539461927</v>
      </c>
      <c r="F680" s="99">
        <v>20.592730055528701</v>
      </c>
      <c r="G680" s="91">
        <v>0.99999999999999534</v>
      </c>
    </row>
    <row r="681" spans="1:7" x14ac:dyDescent="0.25">
      <c r="A681" s="44" t="s">
        <v>142</v>
      </c>
      <c r="B681" s="99">
        <v>48.609344726085425</v>
      </c>
      <c r="C681" s="91">
        <v>5.8366395084913708E-3</v>
      </c>
      <c r="D681" s="99">
        <v>47.915134211591699</v>
      </c>
      <c r="E681" s="92">
        <v>0.98571857904265903</v>
      </c>
      <c r="F681" s="99">
        <v>6.8215275257369505</v>
      </c>
      <c r="G681" s="91">
        <v>0.14236686671090815</v>
      </c>
    </row>
    <row r="682" spans="1:7" x14ac:dyDescent="0.25">
      <c r="A682" s="44" t="s">
        <v>143</v>
      </c>
      <c r="B682" s="99">
        <v>6.1742352510585787</v>
      </c>
      <c r="C682" s="91">
        <v>7.4135509548866804E-4</v>
      </c>
      <c r="D682" s="99">
        <v>6.1742352510585787</v>
      </c>
      <c r="E682" s="92">
        <v>1</v>
      </c>
      <c r="F682" s="99">
        <v>0.92642947695822708</v>
      </c>
      <c r="G682" s="91">
        <v>0.15004764789281227</v>
      </c>
    </row>
    <row r="683" spans="1:7" x14ac:dyDescent="0.25">
      <c r="A683" s="44" t="s">
        <v>144</v>
      </c>
      <c r="B683" s="99">
        <v>43.278640173066925</v>
      </c>
      <c r="C683" s="91">
        <v>5.196569147996548E-3</v>
      </c>
      <c r="D683" s="99">
        <v>39.973751558495444</v>
      </c>
      <c r="E683" s="92">
        <v>0.92363695806163126</v>
      </c>
      <c r="F683" s="99">
        <v>9.1092841178827211</v>
      </c>
      <c r="G683" s="91">
        <v>0.22788164139542127</v>
      </c>
    </row>
    <row r="684" spans="1:7" x14ac:dyDescent="0.25">
      <c r="A684" s="44" t="s">
        <v>145</v>
      </c>
      <c r="B684" s="99">
        <v>37.581833143832142</v>
      </c>
      <c r="C684" s="91">
        <v>4.5125399933875193E-3</v>
      </c>
      <c r="D684" s="99">
        <v>35.446712714087717</v>
      </c>
      <c r="E684" s="92">
        <v>0.94318743256687476</v>
      </c>
      <c r="F684" s="99">
        <v>26.010861389884699</v>
      </c>
      <c r="G684" s="91">
        <v>0.73380179425064451</v>
      </c>
    </row>
    <row r="685" spans="1:7" x14ac:dyDescent="0.25">
      <c r="A685" s="44" t="s">
        <v>146</v>
      </c>
      <c r="B685" s="99">
        <v>9.5089805688871323</v>
      </c>
      <c r="C685" s="91">
        <v>1.1417658885670998E-3</v>
      </c>
      <c r="D685" s="99">
        <v>8.7643532935374182</v>
      </c>
      <c r="E685" s="92">
        <v>0.92169220770246452</v>
      </c>
      <c r="F685" s="99">
        <v>6.8266768423091895</v>
      </c>
      <c r="G685" s="91">
        <v>0.7789139270940828</v>
      </c>
    </row>
    <row r="686" spans="1:7" x14ac:dyDescent="0.25">
      <c r="A686" s="43" t="s">
        <v>127</v>
      </c>
      <c r="B686" s="99">
        <v>376.02720114149218</v>
      </c>
      <c r="C686" s="91">
        <v>4.515047941537248E-2</v>
      </c>
      <c r="D686" s="99">
        <v>346.77468152379396</v>
      </c>
      <c r="E686" s="92">
        <v>0.92220637355782398</v>
      </c>
      <c r="F686" s="99">
        <v>125.70349369018254</v>
      </c>
      <c r="G686" s="91">
        <v>0.36249328566265987</v>
      </c>
    </row>
    <row r="687" spans="1:7" x14ac:dyDescent="0.25">
      <c r="A687" s="44" t="s">
        <v>121</v>
      </c>
      <c r="B687" s="99">
        <v>4.8691677537087656</v>
      </c>
      <c r="C687" s="91">
        <v>5.8465254047166478E-4</v>
      </c>
      <c r="D687" s="99">
        <v>4.8691677537087656</v>
      </c>
      <c r="E687" s="92">
        <v>1</v>
      </c>
      <c r="F687" s="99">
        <v>4.8691677537087594</v>
      </c>
      <c r="G687" s="91">
        <v>0.99999999999999867</v>
      </c>
    </row>
    <row r="688" spans="1:7" x14ac:dyDescent="0.25">
      <c r="A688" s="44" t="s">
        <v>122</v>
      </c>
      <c r="B688" s="99">
        <v>48.862330649172868</v>
      </c>
      <c r="C688" s="91">
        <v>5.8670161293264168E-3</v>
      </c>
      <c r="D688" s="99">
        <v>48.096927130964836</v>
      </c>
      <c r="E688" s="92">
        <v>0.98433550941923831</v>
      </c>
      <c r="F688" s="99">
        <v>12.719969258859301</v>
      </c>
      <c r="G688" s="91">
        <v>0.26446532071006623</v>
      </c>
    </row>
    <row r="689" spans="1:7" x14ac:dyDescent="0.25">
      <c r="A689" s="44" t="s">
        <v>123</v>
      </c>
      <c r="B689" s="99">
        <v>49.478653939132357</v>
      </c>
      <c r="C689" s="91">
        <v>5.9410195310272947E-3</v>
      </c>
      <c r="D689" s="99">
        <v>48.515203442613483</v>
      </c>
      <c r="E689" s="92">
        <v>0.98052795660722514</v>
      </c>
      <c r="F689" s="99">
        <v>13.9834383953153</v>
      </c>
      <c r="G689" s="91">
        <v>0.2882279657315196</v>
      </c>
    </row>
    <row r="690" spans="1:7" x14ac:dyDescent="0.25">
      <c r="A690" s="44" t="s">
        <v>124</v>
      </c>
      <c r="B690" s="99">
        <v>30.226387336627305</v>
      </c>
      <c r="C690" s="91">
        <v>3.6293541400744074E-3</v>
      </c>
      <c r="D690" s="99">
        <v>29.921154314925271</v>
      </c>
      <c r="E690" s="92">
        <v>0.98990176965898391</v>
      </c>
      <c r="F690" s="99">
        <v>0.56384493221387499</v>
      </c>
      <c r="G690" s="91">
        <v>1.8844357616665138E-2</v>
      </c>
    </row>
    <row r="691" spans="1:7" x14ac:dyDescent="0.25">
      <c r="A691" s="44" t="s">
        <v>125</v>
      </c>
      <c r="B691" s="99">
        <v>13.226388253624707</v>
      </c>
      <c r="C691" s="91">
        <v>1.5881238611785949E-3</v>
      </c>
      <c r="D691" s="99">
        <v>13.213025806325989</v>
      </c>
      <c r="E691" s="92">
        <v>0.99898971306130713</v>
      </c>
      <c r="F691" s="99">
        <v>13.2130258063259</v>
      </c>
      <c r="G691" s="91">
        <v>0.99999999999999323</v>
      </c>
    </row>
    <row r="692" spans="1:7" x14ac:dyDescent="0.25">
      <c r="A692" s="44" t="s">
        <v>126</v>
      </c>
      <c r="B692" s="99">
        <v>7.013875844025403</v>
      </c>
      <c r="C692" s="91">
        <v>8.4217273632416394E-4</v>
      </c>
      <c r="D692" s="99">
        <v>5.7008126058783191</v>
      </c>
      <c r="E692" s="92">
        <v>0.8127906356846073</v>
      </c>
      <c r="F692" s="99">
        <v>5.7008126058783102</v>
      </c>
      <c r="G692" s="91">
        <v>0.99999999999999845</v>
      </c>
    </row>
    <row r="693" spans="1:7" x14ac:dyDescent="0.25">
      <c r="A693" s="44" t="s">
        <v>127</v>
      </c>
      <c r="B693" s="99">
        <v>32.722404292480391</v>
      </c>
      <c r="C693" s="91">
        <v>3.9290568260597755E-3</v>
      </c>
      <c r="D693" s="99">
        <v>22.391299450901013</v>
      </c>
      <c r="E693" s="92">
        <v>0.6842803863298802</v>
      </c>
      <c r="F693" s="99">
        <v>7.29885267708387</v>
      </c>
      <c r="G693" s="91">
        <v>0.32596824909999444</v>
      </c>
    </row>
    <row r="694" spans="1:7" x14ac:dyDescent="0.25">
      <c r="A694" s="44" t="s">
        <v>128</v>
      </c>
      <c r="B694" s="99">
        <v>21.05004181694424</v>
      </c>
      <c r="C694" s="91">
        <v>2.5275285321474531E-3</v>
      </c>
      <c r="D694" s="99">
        <v>20.903130585980296</v>
      </c>
      <c r="E694" s="92">
        <v>0.99302085799916617</v>
      </c>
      <c r="F694" s="99">
        <v>3.5361650040845998</v>
      </c>
      <c r="G694" s="91">
        <v>0.16916915815740544</v>
      </c>
    </row>
    <row r="695" spans="1:7" x14ac:dyDescent="0.25">
      <c r="A695" s="44" t="s">
        <v>129</v>
      </c>
      <c r="B695" s="99">
        <v>9.207686461009212</v>
      </c>
      <c r="C695" s="91">
        <v>1.1055887892125339E-3</v>
      </c>
      <c r="D695" s="99">
        <v>8.7163678731063747</v>
      </c>
      <c r="E695" s="92">
        <v>0.94664038681341178</v>
      </c>
      <c r="F695" s="99">
        <v>1.1474302956995099</v>
      </c>
      <c r="G695" s="91">
        <v>0.13164087523655471</v>
      </c>
    </row>
    <row r="696" spans="1:7" x14ac:dyDescent="0.25">
      <c r="A696" s="44" t="s">
        <v>130</v>
      </c>
      <c r="B696" s="99">
        <v>39.103334227791002</v>
      </c>
      <c r="C696" s="91">
        <v>4.6952302433567019E-3</v>
      </c>
      <c r="D696" s="99">
        <v>33.081188323805044</v>
      </c>
      <c r="E696" s="92">
        <v>0.84599405593127197</v>
      </c>
      <c r="F696" s="99">
        <v>19.734854184197097</v>
      </c>
      <c r="G696" s="91">
        <v>0.59655820072207022</v>
      </c>
    </row>
    <row r="697" spans="1:7" x14ac:dyDescent="0.25">
      <c r="A697" s="44" t="s">
        <v>131</v>
      </c>
      <c r="B697" s="99">
        <v>5.2799502657391955</v>
      </c>
      <c r="C697" s="91">
        <v>6.3397617263796118E-4</v>
      </c>
      <c r="D697" s="99">
        <v>4.8178756578590471</v>
      </c>
      <c r="E697" s="92">
        <v>0.91248504538414288</v>
      </c>
      <c r="F697" s="99">
        <v>1.5221214421840801</v>
      </c>
      <c r="G697" s="91">
        <v>0.3159320726140275</v>
      </c>
    </row>
    <row r="698" spans="1:7" x14ac:dyDescent="0.25">
      <c r="A698" s="44" t="s">
        <v>132</v>
      </c>
      <c r="B698" s="99">
        <v>44.608525647785818</v>
      </c>
      <c r="C698" s="91">
        <v>5.3562516565193946E-3</v>
      </c>
      <c r="D698" s="99">
        <v>41.795453261368287</v>
      </c>
      <c r="E698" s="92">
        <v>0.93693868278390058</v>
      </c>
      <c r="F698" s="99">
        <v>8.0106137990677091</v>
      </c>
      <c r="G698" s="91">
        <v>0.1916623262576734</v>
      </c>
    </row>
    <row r="699" spans="1:7" x14ac:dyDescent="0.25">
      <c r="A699" s="44" t="s">
        <v>740</v>
      </c>
      <c r="B699" s="99">
        <v>35.868594469504181</v>
      </c>
      <c r="C699" s="91">
        <v>4.3068273554080182E-3</v>
      </c>
      <c r="D699" s="99">
        <v>34.787704136056888</v>
      </c>
      <c r="E699" s="92">
        <v>0.96986527212918039</v>
      </c>
      <c r="F699" s="99">
        <v>8.4993910625019105</v>
      </c>
      <c r="G699" s="91">
        <v>0.24432170140519363</v>
      </c>
    </row>
    <row r="700" spans="1:7" x14ac:dyDescent="0.25">
      <c r="A700" s="44" t="s">
        <v>133</v>
      </c>
      <c r="B700" s="99">
        <v>23.185396306787947</v>
      </c>
      <c r="C700" s="91">
        <v>2.7839256189686624E-3</v>
      </c>
      <c r="D700" s="99">
        <v>19.387134558817472</v>
      </c>
      <c r="E700" s="92">
        <v>0.8361787006910697</v>
      </c>
      <c r="F700" s="99">
        <v>14.3255698515795</v>
      </c>
      <c r="G700" s="91">
        <v>0.73892146403162406</v>
      </c>
    </row>
    <row r="701" spans="1:7" x14ac:dyDescent="0.25">
      <c r="A701" s="44" t="s">
        <v>134</v>
      </c>
      <c r="B701" s="99">
        <v>11.324463877158806</v>
      </c>
      <c r="C701" s="91">
        <v>1.3597552826594402E-3</v>
      </c>
      <c r="D701" s="99">
        <v>10.578236621482866</v>
      </c>
      <c r="E701" s="92">
        <v>0.93410484913276437</v>
      </c>
      <c r="F701" s="99">
        <v>10.5782366214828</v>
      </c>
      <c r="G701" s="91">
        <v>0.99999999999999378</v>
      </c>
    </row>
    <row r="702" spans="1:7" x14ac:dyDescent="0.25">
      <c r="A702" s="43" t="s">
        <v>118</v>
      </c>
      <c r="B702" s="99">
        <v>20.754344050297004</v>
      </c>
      <c r="C702" s="91">
        <v>2.4920233987803754E-3</v>
      </c>
      <c r="D702" s="99">
        <v>19.981378155542949</v>
      </c>
      <c r="E702" s="92">
        <v>0.96275642858763377</v>
      </c>
      <c r="F702" s="99">
        <v>19.981378155542931</v>
      </c>
      <c r="G702" s="91">
        <v>0.99999999999999911</v>
      </c>
    </row>
    <row r="703" spans="1:7" x14ac:dyDescent="0.25">
      <c r="A703" s="44" t="s">
        <v>116</v>
      </c>
      <c r="B703" s="99">
        <v>2.9440775904766894</v>
      </c>
      <c r="C703" s="91">
        <v>3.5350239089767166E-4</v>
      </c>
      <c r="D703" s="99">
        <v>2.9184634478650104</v>
      </c>
      <c r="E703" s="92">
        <v>0.99129977324832275</v>
      </c>
      <c r="F703" s="99">
        <v>2.91846344786501</v>
      </c>
      <c r="G703" s="91">
        <v>0.99999999999999989</v>
      </c>
    </row>
    <row r="704" spans="1:7" x14ac:dyDescent="0.25">
      <c r="A704" s="44" t="s">
        <v>117</v>
      </c>
      <c r="B704" s="99">
        <v>4.7765147062924953</v>
      </c>
      <c r="C704" s="91">
        <v>5.7352746894109288E-4</v>
      </c>
      <c r="D704" s="99">
        <v>4.7692408179442758</v>
      </c>
      <c r="E704" s="92">
        <v>0.99847715566778494</v>
      </c>
      <c r="F704" s="99">
        <v>4.7692408179442705</v>
      </c>
      <c r="G704" s="91">
        <v>0.99999999999999889</v>
      </c>
    </row>
    <row r="705" spans="1:7" x14ac:dyDescent="0.25">
      <c r="A705" s="44" t="s">
        <v>119</v>
      </c>
      <c r="B705" s="99">
        <v>4.3444820108490285</v>
      </c>
      <c r="C705" s="91">
        <v>5.2165227676570503E-4</v>
      </c>
      <c r="D705" s="99">
        <v>4.3036029253380867</v>
      </c>
      <c r="E705" s="92">
        <v>0.99059057318942545</v>
      </c>
      <c r="F705" s="99">
        <v>4.3036029253380805</v>
      </c>
      <c r="G705" s="91">
        <v>0.99999999999999856</v>
      </c>
    </row>
    <row r="706" spans="1:7" x14ac:dyDescent="0.25">
      <c r="A706" s="44" t="s">
        <v>120</v>
      </c>
      <c r="B706" s="99">
        <v>8.689269742678789</v>
      </c>
      <c r="C706" s="91">
        <v>1.0433412621759057E-3</v>
      </c>
      <c r="D706" s="99">
        <v>7.9900709643955761</v>
      </c>
      <c r="E706" s="92">
        <v>0.91953307941989848</v>
      </c>
      <c r="F706" s="99">
        <v>7.9900709643955699</v>
      </c>
      <c r="G706" s="91">
        <v>0.99999999999999922</v>
      </c>
    </row>
    <row r="707" spans="1:7" x14ac:dyDescent="0.25">
      <c r="A707" s="43" t="s">
        <v>695</v>
      </c>
      <c r="B707" s="99">
        <v>13.568498541863514</v>
      </c>
      <c r="C707" s="91">
        <v>1.6292018562811385E-3</v>
      </c>
      <c r="D707" s="99">
        <v>10.001560951345535</v>
      </c>
      <c r="E707" s="92">
        <v>0.73711626385832285</v>
      </c>
      <c r="F707" s="99">
        <v>10.001560951331067</v>
      </c>
      <c r="G707" s="91">
        <v>0.99999999999855338</v>
      </c>
    </row>
    <row r="708" spans="1:7" x14ac:dyDescent="0.25">
      <c r="A708" s="44" t="s">
        <v>113</v>
      </c>
      <c r="B708" s="99">
        <v>3.9046829245449954</v>
      </c>
      <c r="C708" s="91">
        <v>4.6884455558811393E-4</v>
      </c>
      <c r="D708" s="99">
        <v>1.8519222342947006</v>
      </c>
      <c r="E708" s="92">
        <v>0.47428236045837224</v>
      </c>
      <c r="F708" s="99">
        <v>1.8519222342947002</v>
      </c>
      <c r="G708" s="91">
        <v>0.99999999999999978</v>
      </c>
    </row>
    <row r="709" spans="1:7" x14ac:dyDescent="0.25">
      <c r="A709" s="44" t="s">
        <v>114</v>
      </c>
      <c r="B709" s="99">
        <v>8.9236125066122014</v>
      </c>
      <c r="C709" s="91">
        <v>1.0714793545984688E-3</v>
      </c>
      <c r="D709" s="99">
        <v>7.4766969718760388</v>
      </c>
      <c r="E709" s="92">
        <v>0.83785540512163326</v>
      </c>
      <c r="F709" s="99">
        <v>7.4766969718615703</v>
      </c>
      <c r="G709" s="91">
        <v>0.99999999999806488</v>
      </c>
    </row>
    <row r="710" spans="1:7" x14ac:dyDescent="0.25">
      <c r="A710" s="44" t="s">
        <v>115</v>
      </c>
      <c r="B710" s="99">
        <v>0.74020311070631617</v>
      </c>
      <c r="C710" s="91">
        <v>8.8877946094555722E-5</v>
      </c>
      <c r="D710" s="99">
        <v>0.67294174517479655</v>
      </c>
      <c r="E710" s="92">
        <v>0.90913120391058944</v>
      </c>
      <c r="F710" s="99">
        <v>0.67294174517479599</v>
      </c>
      <c r="G710" s="91">
        <v>0.99999999999999922</v>
      </c>
    </row>
    <row r="711" spans="1:7" x14ac:dyDescent="0.25">
      <c r="A711" s="43" t="s">
        <v>135</v>
      </c>
      <c r="B711" s="99">
        <v>28.89246526588332</v>
      </c>
      <c r="C711" s="91">
        <v>3.4691869478765884E-3</v>
      </c>
      <c r="D711" s="99">
        <v>25.669560389731444</v>
      </c>
      <c r="E711" s="92">
        <v>0.88845171755012775</v>
      </c>
      <c r="F711" s="99">
        <v>25.66956038973138</v>
      </c>
      <c r="G711" s="91">
        <v>0.99999999999999756</v>
      </c>
    </row>
    <row r="712" spans="1:7" x14ac:dyDescent="0.25">
      <c r="A712" s="44" t="s">
        <v>135</v>
      </c>
      <c r="B712" s="99">
        <v>21.160478704262761</v>
      </c>
      <c r="C712" s="91">
        <v>2.5407889515863557E-3</v>
      </c>
      <c r="D712" s="99">
        <v>17.981565532286858</v>
      </c>
      <c r="E712" s="92">
        <v>0.8497712071449729</v>
      </c>
      <c r="F712" s="99">
        <v>17.981565532286801</v>
      </c>
      <c r="G712" s="91">
        <v>0.99999999999999689</v>
      </c>
    </row>
    <row r="713" spans="1:7" x14ac:dyDescent="0.25">
      <c r="A713" s="44" t="s">
        <v>136</v>
      </c>
      <c r="B713" s="99">
        <v>3.673479521384412</v>
      </c>
      <c r="C713" s="91">
        <v>4.4108341367211196E-4</v>
      </c>
      <c r="D713" s="99">
        <v>3.673479521384412</v>
      </c>
      <c r="E713" s="92">
        <v>1</v>
      </c>
      <c r="F713" s="99">
        <v>3.6734795213844098</v>
      </c>
      <c r="G713" s="91">
        <v>0.99999999999999944</v>
      </c>
    </row>
    <row r="714" spans="1:7" x14ac:dyDescent="0.25">
      <c r="A714" s="44" t="s">
        <v>137</v>
      </c>
      <c r="B714" s="99">
        <v>4.0585070402361465</v>
      </c>
      <c r="C714" s="91">
        <v>4.8731458261812082E-4</v>
      </c>
      <c r="D714" s="99">
        <v>4.0145153360601729</v>
      </c>
      <c r="E714" s="92">
        <v>0.98916061898135477</v>
      </c>
      <c r="F714" s="99">
        <v>4.0145153360601702</v>
      </c>
      <c r="G714" s="91">
        <v>0.99999999999999933</v>
      </c>
    </row>
    <row r="715" spans="1:7" x14ac:dyDescent="0.25">
      <c r="A715" s="82" t="s">
        <v>659</v>
      </c>
      <c r="B715" s="98">
        <v>158.75985426176226</v>
      </c>
      <c r="C715" s="89">
        <v>1.906267288662453E-2</v>
      </c>
      <c r="D715" s="98">
        <v>128.19477103905794</v>
      </c>
      <c r="E715" s="90">
        <v>0.80747599344410581</v>
      </c>
      <c r="F715" s="98">
        <v>128.19476721867056</v>
      </c>
      <c r="G715" s="89">
        <v>0.9999999701985709</v>
      </c>
    </row>
    <row r="716" spans="1:7" x14ac:dyDescent="0.25">
      <c r="A716" s="43" t="s">
        <v>74</v>
      </c>
      <c r="B716" s="99">
        <v>60.549414900237906</v>
      </c>
      <c r="C716" s="91">
        <v>7.2703121018028345E-3</v>
      </c>
      <c r="D716" s="99">
        <v>48.627067919153561</v>
      </c>
      <c r="E716" s="92">
        <v>0.80309723883000728</v>
      </c>
      <c r="F716" s="99">
        <v>48.627067919159749</v>
      </c>
      <c r="G716" s="91">
        <v>1.0000000000001272</v>
      </c>
    </row>
    <row r="717" spans="1:7" x14ac:dyDescent="0.25">
      <c r="A717" s="44" t="s">
        <v>71</v>
      </c>
      <c r="B717" s="99">
        <v>1.3260645136095621</v>
      </c>
      <c r="C717" s="91">
        <v>1.5922371664451888E-4</v>
      </c>
      <c r="D717" s="99">
        <v>0.99462970138438778</v>
      </c>
      <c r="E717" s="92">
        <v>0.75006132143374749</v>
      </c>
      <c r="F717" s="99">
        <v>0.994629701384387</v>
      </c>
      <c r="G717" s="91">
        <v>0.99999999999999922</v>
      </c>
    </row>
    <row r="718" spans="1:7" x14ac:dyDescent="0.25">
      <c r="A718" s="44" t="s">
        <v>72</v>
      </c>
      <c r="B718" s="99">
        <v>41.696097973483461</v>
      </c>
      <c r="C718" s="91">
        <v>5.0065495462513938E-3</v>
      </c>
      <c r="D718" s="99">
        <v>33.531239058376606</v>
      </c>
      <c r="E718" s="92">
        <v>0.80418170255885146</v>
      </c>
      <c r="F718" s="99">
        <v>33.531239058382802</v>
      </c>
      <c r="G718" s="91">
        <v>1.0000000000001847</v>
      </c>
    </row>
    <row r="719" spans="1:7" x14ac:dyDescent="0.25">
      <c r="A719" s="44" t="s">
        <v>75</v>
      </c>
      <c r="B719" s="99">
        <v>6.3263369267605292</v>
      </c>
      <c r="C719" s="91">
        <v>7.5961830505695787E-4</v>
      </c>
      <c r="D719" s="99">
        <v>5.4212446838508894</v>
      </c>
      <c r="E719" s="92">
        <v>0.85693265259378115</v>
      </c>
      <c r="F719" s="99">
        <v>5.4212446838508805</v>
      </c>
      <c r="G719" s="91">
        <v>0.99999999999999833</v>
      </c>
    </row>
    <row r="720" spans="1:7" x14ac:dyDescent="0.25">
      <c r="A720" s="44" t="s">
        <v>73</v>
      </c>
      <c r="B720" s="99">
        <v>11.200915486384357</v>
      </c>
      <c r="C720" s="91">
        <v>1.3449205338499648E-3</v>
      </c>
      <c r="D720" s="99">
        <v>8.6799544755416811</v>
      </c>
      <c r="E720" s="92">
        <v>0.77493259243790269</v>
      </c>
      <c r="F720" s="99">
        <v>8.6799544755416793</v>
      </c>
      <c r="G720" s="91">
        <v>0.99999999999999978</v>
      </c>
    </row>
    <row r="721" spans="1:12" x14ac:dyDescent="0.25">
      <c r="A721" s="43" t="s">
        <v>69</v>
      </c>
      <c r="B721" s="99">
        <v>98.210439361524351</v>
      </c>
      <c r="C721" s="91">
        <v>1.1792360784821695E-2</v>
      </c>
      <c r="D721" s="99">
        <v>79.56770311990438</v>
      </c>
      <c r="E721" s="92">
        <v>0.8101756151095727</v>
      </c>
      <c r="F721" s="99">
        <v>79.567699299510821</v>
      </c>
      <c r="G721" s="91">
        <v>0.99999995198562475</v>
      </c>
    </row>
    <row r="722" spans="1:12" x14ac:dyDescent="0.25">
      <c r="A722" s="44" t="s">
        <v>64</v>
      </c>
      <c r="B722" s="99">
        <v>17.992123583127473</v>
      </c>
      <c r="C722" s="91">
        <v>2.1603570247386468E-3</v>
      </c>
      <c r="D722" s="99">
        <v>15.841507371299526</v>
      </c>
      <c r="E722" s="92">
        <v>0.88046901735130723</v>
      </c>
      <c r="F722" s="99">
        <v>15.841507371276501</v>
      </c>
      <c r="G722" s="91">
        <v>0.9999999999985465</v>
      </c>
    </row>
    <row r="723" spans="1:12" x14ac:dyDescent="0.25">
      <c r="A723" s="44" t="s">
        <v>70</v>
      </c>
      <c r="B723" s="99">
        <v>14.066237763864168</v>
      </c>
      <c r="C723" s="91">
        <v>1.6889665872073668E-3</v>
      </c>
      <c r="D723" s="99">
        <v>12.942851625200477</v>
      </c>
      <c r="E723" s="92">
        <v>0.92013599105016963</v>
      </c>
      <c r="F723" s="99">
        <v>12.942851625200399</v>
      </c>
      <c r="G723" s="91">
        <v>0.999999999999994</v>
      </c>
    </row>
    <row r="724" spans="1:12" x14ac:dyDescent="0.25">
      <c r="A724" s="44" t="s">
        <v>65</v>
      </c>
      <c r="B724" s="99">
        <v>8.8406535502277599</v>
      </c>
      <c r="C724" s="91">
        <v>1.0615182756095391E-3</v>
      </c>
      <c r="D724" s="99">
        <v>7.4132304868707077</v>
      </c>
      <c r="E724" s="92">
        <v>0.83853873978352222</v>
      </c>
      <c r="F724" s="99">
        <v>7.4132266664922897</v>
      </c>
      <c r="G724" s="91">
        <v>0.9999994846540351</v>
      </c>
    </row>
    <row r="725" spans="1:12" x14ac:dyDescent="0.25">
      <c r="A725" s="44" t="s">
        <v>66</v>
      </c>
      <c r="B725" s="99">
        <v>2.6468551629799206</v>
      </c>
      <c r="C725" s="91">
        <v>3.1781418788006527E-4</v>
      </c>
      <c r="D725" s="99">
        <v>2.4824150886961789</v>
      </c>
      <c r="E725" s="92">
        <v>0.93787341423751747</v>
      </c>
      <c r="F725" s="99">
        <v>2.48241508869617</v>
      </c>
      <c r="G725" s="91">
        <v>0.99999999999999645</v>
      </c>
    </row>
    <row r="726" spans="1:12" x14ac:dyDescent="0.25">
      <c r="A726" s="44" t="s">
        <v>67</v>
      </c>
      <c r="B726" s="99">
        <v>15.886943903238249</v>
      </c>
      <c r="C726" s="91">
        <v>1.9075830990386991E-3</v>
      </c>
      <c r="D726" s="99">
        <v>12.81277895715318</v>
      </c>
      <c r="E726" s="92">
        <v>0.80649740033018813</v>
      </c>
      <c r="F726" s="99">
        <v>12.8127789571538</v>
      </c>
      <c r="G726" s="91">
        <v>1.0000000000000484</v>
      </c>
    </row>
    <row r="727" spans="1:12" x14ac:dyDescent="0.25">
      <c r="A727" s="44" t="s">
        <v>68</v>
      </c>
      <c r="B727" s="99">
        <v>11.167380363167187</v>
      </c>
      <c r="C727" s="91">
        <v>1.3408938919317406E-3</v>
      </c>
      <c r="D727" s="99">
        <v>9.8033534991572679</v>
      </c>
      <c r="E727" s="92">
        <v>0.87785614713108362</v>
      </c>
      <c r="F727" s="99">
        <v>9.8033534991646594</v>
      </c>
      <c r="G727" s="91">
        <v>1.0000000000007541</v>
      </c>
    </row>
    <row r="728" spans="1:12" x14ac:dyDescent="0.25">
      <c r="A728" s="44" t="s">
        <v>69</v>
      </c>
      <c r="B728" s="99">
        <v>27.6102450349196</v>
      </c>
      <c r="C728" s="91">
        <v>3.3152277184156391E-3</v>
      </c>
      <c r="D728" s="99">
        <v>18.271566091527042</v>
      </c>
      <c r="E728" s="92">
        <v>0.66176761808590912</v>
      </c>
      <c r="F728" s="99">
        <v>18.271566091526999</v>
      </c>
      <c r="G728" s="91">
        <v>0.99999999999999767</v>
      </c>
    </row>
    <row r="729" spans="1:12" x14ac:dyDescent="0.25">
      <c r="A729" s="82" t="s">
        <v>734</v>
      </c>
      <c r="B729" s="98">
        <v>8328.3102640426314</v>
      </c>
      <c r="C729" s="89">
        <v>1</v>
      </c>
      <c r="D729" s="98">
        <v>7521.4342588580112</v>
      </c>
      <c r="E729" s="90">
        <v>0.9031164810623955</v>
      </c>
      <c r="F729" s="98">
        <v>4894.9175740741421</v>
      </c>
      <c r="G729" s="89">
        <v>0.65079576655335192</v>
      </c>
    </row>
    <row r="730" spans="1:12" x14ac:dyDescent="0.25">
      <c r="A730" t="s">
        <v>656</v>
      </c>
    </row>
    <row r="731" spans="1:12" x14ac:dyDescent="0.25">
      <c r="J731" s="80"/>
      <c r="L731" s="81"/>
    </row>
    <row r="732" spans="1:12" x14ac:dyDescent="0.25">
      <c r="A732" t="s">
        <v>696</v>
      </c>
      <c r="B732" s="77" t="s">
        <v>753</v>
      </c>
    </row>
    <row r="733" spans="1:12" ht="119.25" customHeight="1" x14ac:dyDescent="0.25">
      <c r="A733" s="52" t="s">
        <v>657</v>
      </c>
      <c r="B733" s="151" t="s">
        <v>751</v>
      </c>
      <c r="C733" s="155"/>
      <c r="D733" s="155"/>
      <c r="E733" s="155"/>
      <c r="F733" s="155"/>
      <c r="G733" s="155"/>
    </row>
    <row r="734" spans="1:12" s="75" customFormat="1" ht="81" customHeight="1" x14ac:dyDescent="0.25">
      <c r="A734"/>
      <c r="B734" s="151" t="s">
        <v>767</v>
      </c>
      <c r="C734" s="155"/>
      <c r="D734" s="155"/>
      <c r="E734" s="155"/>
      <c r="F734" s="155"/>
      <c r="G734" s="155"/>
      <c r="H734" s="111"/>
      <c r="I734"/>
      <c r="K734"/>
    </row>
    <row r="735" spans="1:12" s="75" customFormat="1" ht="65.25" customHeight="1" x14ac:dyDescent="0.25">
      <c r="A735"/>
      <c r="B735"/>
      <c r="C735"/>
      <c r="D735"/>
      <c r="E735"/>
      <c r="F735"/>
      <c r="G735"/>
      <c r="H735" s="111"/>
      <c r="I735"/>
      <c r="K735"/>
    </row>
    <row r="807" spans="9:9" x14ac:dyDescent="0.25">
      <c r="I807" s="6"/>
    </row>
    <row r="808" spans="9:9" x14ac:dyDescent="0.25">
      <c r="I808" s="6"/>
    </row>
    <row r="879" spans="11:11" x14ac:dyDescent="0.25">
      <c r="K879" s="75"/>
    </row>
    <row r="880" spans="11:11" x14ac:dyDescent="0.25">
      <c r="K880" s="75"/>
    </row>
  </sheetData>
  <sortState xmlns:xlrd2="http://schemas.microsoft.com/office/spreadsheetml/2017/richdata2" ref="K9:T803">
    <sortCondition ref="K9:K803"/>
    <sortCondition ref="L9:L803"/>
    <sortCondition ref="M9:M803"/>
  </sortState>
  <mergeCells count="9">
    <mergeCell ref="B733:G733"/>
    <mergeCell ref="B734:G734"/>
    <mergeCell ref="F9:G9"/>
    <mergeCell ref="D9:E9"/>
    <mergeCell ref="A1:C1"/>
    <mergeCell ref="B8:C8"/>
    <mergeCell ref="D8:G8"/>
    <mergeCell ref="B7:G7"/>
    <mergeCell ref="B9:C9"/>
  </mergeCells>
  <hyperlinks>
    <hyperlink ref="B732" r:id="rId1" xr:uid="{7F9DCC3E-891B-469C-B055-BE74C4F804B7}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6B6A2-E3AD-406E-A6BE-718A5A849FDC}">
  <dimension ref="A1:E1000"/>
  <sheetViews>
    <sheetView workbookViewId="0">
      <selection activeCell="A13" sqref="A13:B15"/>
    </sheetView>
  </sheetViews>
  <sheetFormatPr defaultRowHeight="15" x14ac:dyDescent="0.25"/>
  <cols>
    <col min="1" max="1" width="2.7109375" style="38" customWidth="1"/>
    <col min="2" max="2" width="149.7109375" style="38" customWidth="1"/>
    <col min="3" max="5" width="9.140625" style="38"/>
  </cols>
  <sheetData>
    <row r="1" spans="1:5" ht="18.75" x14ac:dyDescent="0.3">
      <c r="A1" s="18" t="s">
        <v>706</v>
      </c>
      <c r="B1" s="19"/>
      <c r="C1" s="19"/>
      <c r="D1" s="19"/>
      <c r="E1" s="19"/>
    </row>
    <row r="2" spans="1:5" x14ac:dyDescent="0.25">
      <c r="A2" s="19"/>
      <c r="B2" s="19"/>
      <c r="C2" s="19"/>
      <c r="D2" s="19"/>
      <c r="E2" s="19"/>
    </row>
    <row r="3" spans="1:5" ht="32.25" customHeight="1" x14ac:dyDescent="0.25">
      <c r="A3" s="162" t="s">
        <v>707</v>
      </c>
      <c r="B3" s="163"/>
      <c r="C3" s="19"/>
      <c r="D3" s="19"/>
      <c r="E3" s="19"/>
    </row>
    <row r="4" spans="1:5" ht="42.75" customHeight="1" x14ac:dyDescent="0.25">
      <c r="A4" s="162" t="s">
        <v>708</v>
      </c>
      <c r="B4" s="163"/>
      <c r="C4" s="19"/>
      <c r="D4" s="19"/>
      <c r="E4" s="19"/>
    </row>
    <row r="5" spans="1:5" ht="38.25" customHeight="1" x14ac:dyDescent="0.25">
      <c r="A5" s="162" t="s">
        <v>709</v>
      </c>
      <c r="B5" s="163"/>
      <c r="C5" s="19"/>
      <c r="D5" s="19"/>
      <c r="E5" s="19"/>
    </row>
    <row r="6" spans="1:5" ht="30" customHeight="1" x14ac:dyDescent="0.25">
      <c r="A6" s="162" t="s">
        <v>710</v>
      </c>
      <c r="B6" s="163"/>
      <c r="C6" s="19"/>
      <c r="D6" s="19"/>
      <c r="E6" s="19"/>
    </row>
    <row r="7" spans="1:5" ht="27" customHeight="1" x14ac:dyDescent="0.25">
      <c r="A7" s="162" t="s">
        <v>711</v>
      </c>
      <c r="B7" s="163"/>
      <c r="C7" s="19"/>
      <c r="D7" s="19"/>
      <c r="E7" s="19"/>
    </row>
    <row r="8" spans="1:5" ht="29.25" customHeight="1" x14ac:dyDescent="0.25">
      <c r="A8" s="162" t="s">
        <v>712</v>
      </c>
      <c r="B8" s="163"/>
      <c r="C8" s="19"/>
      <c r="D8" s="19"/>
      <c r="E8" s="19"/>
    </row>
    <row r="9" spans="1:5" ht="30" customHeight="1" x14ac:dyDescent="0.25">
      <c r="A9" s="162" t="s">
        <v>713</v>
      </c>
      <c r="B9" s="163"/>
      <c r="C9" s="19"/>
      <c r="D9" s="19"/>
      <c r="E9" s="19"/>
    </row>
    <row r="10" spans="1:5" ht="27.75" customHeight="1" x14ac:dyDescent="0.25">
      <c r="A10" s="162" t="s">
        <v>714</v>
      </c>
      <c r="B10" s="163"/>
      <c r="C10" s="19"/>
      <c r="D10" s="19"/>
      <c r="E10" s="19"/>
    </row>
    <row r="11" spans="1:5" ht="27.75" customHeight="1" x14ac:dyDescent="0.25">
      <c r="A11" s="144"/>
      <c r="B11" s="145"/>
      <c r="C11" s="19"/>
      <c r="D11" s="19"/>
      <c r="E11" s="19"/>
    </row>
    <row r="12" spans="1:5" x14ac:dyDescent="0.25">
      <c r="A12" s="164"/>
      <c r="B12" s="164" t="s">
        <v>778</v>
      </c>
      <c r="C12" s="19"/>
      <c r="D12" s="19"/>
      <c r="E12" s="19"/>
    </row>
    <row r="13" spans="1:5" ht="26.25" customHeight="1" x14ac:dyDescent="0.25">
      <c r="A13" s="165" t="s">
        <v>779</v>
      </c>
      <c r="B13" s="166"/>
      <c r="C13" s="19"/>
      <c r="D13" s="19"/>
      <c r="E13" s="19"/>
    </row>
    <row r="14" spans="1:5" ht="27" customHeight="1" x14ac:dyDescent="0.25">
      <c r="A14" s="165" t="s">
        <v>780</v>
      </c>
      <c r="B14" s="166"/>
      <c r="C14" s="19"/>
      <c r="D14" s="19"/>
      <c r="E14" s="19"/>
    </row>
    <row r="15" spans="1:5" ht="34.5" customHeight="1" x14ac:dyDescent="0.25">
      <c r="A15" s="165" t="s">
        <v>781</v>
      </c>
      <c r="B15" s="166"/>
      <c r="C15" s="19"/>
      <c r="D15" s="19"/>
      <c r="E15" s="19"/>
    </row>
    <row r="16" spans="1:5" ht="15" customHeight="1" x14ac:dyDescent="0.25">
      <c r="A16" s="19"/>
      <c r="B16" s="19"/>
      <c r="C16" s="19"/>
      <c r="D16" s="19"/>
      <c r="E16" s="19"/>
    </row>
    <row r="17" spans="1:5" ht="15" customHeight="1" x14ac:dyDescent="0.25">
      <c r="A17" s="19"/>
      <c r="B17" s="19"/>
      <c r="C17" s="19"/>
      <c r="D17" s="19"/>
      <c r="E17" s="19"/>
    </row>
    <row r="18" spans="1:5" x14ac:dyDescent="0.25">
      <c r="A18" s="144"/>
      <c r="B18" s="144" t="s">
        <v>683</v>
      </c>
      <c r="C18" s="19"/>
      <c r="D18" s="19"/>
      <c r="E18" s="19"/>
    </row>
    <row r="19" spans="1:5" ht="26.25" customHeight="1" x14ac:dyDescent="0.25">
      <c r="A19" s="162" t="s">
        <v>715</v>
      </c>
      <c r="B19" s="163"/>
      <c r="C19" s="19"/>
      <c r="D19" s="19"/>
      <c r="E19" s="19"/>
    </row>
    <row r="20" spans="1:5" ht="27" customHeight="1" x14ac:dyDescent="0.25">
      <c r="A20" s="162" t="s">
        <v>716</v>
      </c>
      <c r="B20" s="163"/>
      <c r="C20" s="19"/>
      <c r="D20" s="19"/>
      <c r="E20" s="19"/>
    </row>
    <row r="21" spans="1:5" ht="34.5" customHeight="1" x14ac:dyDescent="0.25">
      <c r="A21" s="162" t="s">
        <v>717</v>
      </c>
      <c r="B21" s="163"/>
      <c r="C21" s="19"/>
      <c r="D21" s="19"/>
      <c r="E21" s="19"/>
    </row>
    <row r="22" spans="1:5" x14ac:dyDescent="0.25">
      <c r="A22" s="19"/>
      <c r="B22" s="19"/>
      <c r="C22" s="19"/>
      <c r="D22" s="19"/>
      <c r="E22" s="19"/>
    </row>
    <row r="23" spans="1:5" x14ac:dyDescent="0.25">
      <c r="A23" s="19"/>
      <c r="B23" s="19"/>
      <c r="C23" s="19"/>
      <c r="D23" s="19"/>
      <c r="E23" s="19"/>
    </row>
    <row r="24" spans="1:5" x14ac:dyDescent="0.25">
      <c r="A24" s="19"/>
      <c r="B24" s="19"/>
      <c r="C24" s="19"/>
      <c r="D24" s="19"/>
      <c r="E24" s="19"/>
    </row>
    <row r="25" spans="1:5" ht="18.75" x14ac:dyDescent="0.3">
      <c r="A25" s="20" t="s">
        <v>718</v>
      </c>
      <c r="B25" s="19"/>
      <c r="C25" s="19"/>
      <c r="D25" s="19"/>
      <c r="E25" s="19"/>
    </row>
    <row r="26" spans="1:5" x14ac:dyDescent="0.25">
      <c r="A26" s="19"/>
      <c r="B26" s="19"/>
      <c r="C26" s="19"/>
      <c r="D26" s="19"/>
      <c r="E26" s="19"/>
    </row>
    <row r="27" spans="1:5" x14ac:dyDescent="0.25">
      <c r="A27" s="21" t="s">
        <v>719</v>
      </c>
      <c r="B27" s="19"/>
      <c r="C27" s="19"/>
      <c r="D27" s="19"/>
      <c r="E27" s="19"/>
    </row>
    <row r="28" spans="1:5" x14ac:dyDescent="0.25">
      <c r="A28" s="19"/>
      <c r="B28" s="19"/>
      <c r="C28" s="19"/>
      <c r="D28" s="19"/>
      <c r="E28" s="19"/>
    </row>
    <row r="29" spans="1:5" x14ac:dyDescent="0.25">
      <c r="A29" s="22"/>
      <c r="B29" s="23" t="s">
        <v>720</v>
      </c>
      <c r="C29" s="19"/>
      <c r="D29" s="19"/>
      <c r="E29" s="19"/>
    </row>
    <row r="30" spans="1:5" x14ac:dyDescent="0.25">
      <c r="A30" s="24"/>
      <c r="B30" s="25" t="s">
        <v>721</v>
      </c>
      <c r="C30" s="19"/>
      <c r="D30" s="19"/>
      <c r="E30" s="19"/>
    </row>
    <row r="31" spans="1:5" x14ac:dyDescent="0.25">
      <c r="A31" s="26"/>
      <c r="B31" s="27" t="s">
        <v>722</v>
      </c>
      <c r="C31" s="19"/>
      <c r="D31" s="19"/>
      <c r="E31" s="19"/>
    </row>
    <row r="32" spans="1:5" x14ac:dyDescent="0.25">
      <c r="A32" s="19"/>
      <c r="B32" s="19"/>
      <c r="C32" s="19"/>
      <c r="D32" s="19"/>
      <c r="E32" s="19"/>
    </row>
    <row r="33" spans="1:5" x14ac:dyDescent="0.25">
      <c r="A33" s="21" t="s">
        <v>723</v>
      </c>
      <c r="B33" s="19"/>
      <c r="C33" s="19"/>
      <c r="D33" s="19"/>
      <c r="E33" s="19"/>
    </row>
    <row r="34" spans="1:5" x14ac:dyDescent="0.25">
      <c r="A34" s="19"/>
      <c r="B34" s="19"/>
      <c r="C34" s="19"/>
      <c r="D34" s="19"/>
      <c r="E34" s="19"/>
    </row>
    <row r="35" spans="1:5" x14ac:dyDescent="0.25">
      <c r="A35" s="28"/>
      <c r="B35" s="29" t="s">
        <v>724</v>
      </c>
      <c r="C35" s="19"/>
      <c r="D35" s="19"/>
      <c r="E35" s="19"/>
    </row>
    <row r="36" spans="1:5" x14ac:dyDescent="0.25">
      <c r="A36" s="30"/>
      <c r="B36" s="31" t="s">
        <v>725</v>
      </c>
      <c r="C36" s="19"/>
      <c r="D36" s="19"/>
      <c r="E36" s="19"/>
    </row>
    <row r="37" spans="1:5" x14ac:dyDescent="0.25">
      <c r="A37" s="32"/>
      <c r="B37" s="33" t="s">
        <v>726</v>
      </c>
      <c r="C37" s="19"/>
      <c r="D37" s="19"/>
      <c r="E37" s="19"/>
    </row>
    <row r="38" spans="1:5" x14ac:dyDescent="0.25">
      <c r="A38" s="34"/>
      <c r="B38" s="35" t="s">
        <v>727</v>
      </c>
      <c r="C38" s="19"/>
      <c r="D38" s="19"/>
      <c r="E38" s="19"/>
    </row>
    <row r="39" spans="1:5" x14ac:dyDescent="0.25">
      <c r="A39" s="19"/>
      <c r="B39" s="19"/>
      <c r="C39" s="19"/>
      <c r="D39" s="19"/>
      <c r="E39" s="19"/>
    </row>
    <row r="40" spans="1:5" x14ac:dyDescent="0.25">
      <c r="A40" s="19"/>
      <c r="B40" s="19"/>
      <c r="C40" s="19"/>
      <c r="D40" s="19"/>
      <c r="E40" s="19"/>
    </row>
    <row r="41" spans="1:5" ht="18.75" x14ac:dyDescent="0.3">
      <c r="A41" s="20" t="s">
        <v>728</v>
      </c>
      <c r="B41" s="19"/>
      <c r="C41" s="19"/>
      <c r="D41" s="19"/>
      <c r="E41" s="19"/>
    </row>
    <row r="42" spans="1:5" x14ac:dyDescent="0.25">
      <c r="A42" s="19"/>
      <c r="B42" s="19"/>
      <c r="C42" s="19"/>
      <c r="D42" s="19"/>
      <c r="E42" s="19"/>
    </row>
    <row r="43" spans="1:5" x14ac:dyDescent="0.25">
      <c r="A43" s="19"/>
      <c r="B43" s="21" t="s">
        <v>729</v>
      </c>
      <c r="C43" s="19"/>
      <c r="D43" s="19"/>
      <c r="E43" s="19"/>
    </row>
    <row r="44" spans="1:5" x14ac:dyDescent="0.25">
      <c r="A44" s="19"/>
      <c r="B44" s="21" t="s">
        <v>730</v>
      </c>
      <c r="C44" s="19"/>
      <c r="D44" s="19"/>
      <c r="E44" s="19"/>
    </row>
    <row r="45" spans="1:5" x14ac:dyDescent="0.25">
      <c r="A45" s="36"/>
      <c r="B45" s="36"/>
      <c r="C45" s="19"/>
      <c r="D45" s="19"/>
      <c r="E45" s="19"/>
    </row>
    <row r="46" spans="1:5" x14ac:dyDescent="0.25">
      <c r="A46" s="36"/>
      <c r="B46" s="36"/>
      <c r="C46" s="36"/>
      <c r="D46" s="36"/>
      <c r="E46" s="36"/>
    </row>
    <row r="47" spans="1:5" x14ac:dyDescent="0.25">
      <c r="A47" s="36"/>
      <c r="B47" s="36"/>
      <c r="C47" s="36"/>
      <c r="D47" s="36"/>
      <c r="E47" s="36"/>
    </row>
    <row r="48" spans="1:5" x14ac:dyDescent="0.25">
      <c r="A48" s="36"/>
      <c r="B48" s="36"/>
      <c r="C48" s="36"/>
      <c r="D48" s="36"/>
      <c r="E48" s="36"/>
    </row>
    <row r="49" spans="1:5" x14ac:dyDescent="0.25">
      <c r="A49" s="36"/>
      <c r="B49" s="36"/>
      <c r="C49" s="36"/>
      <c r="D49" s="36"/>
      <c r="E49" s="36"/>
    </row>
    <row r="50" spans="1:5" x14ac:dyDescent="0.25">
      <c r="A50" s="36"/>
      <c r="B50" s="36"/>
      <c r="C50" s="36"/>
      <c r="D50" s="36"/>
      <c r="E50" s="36"/>
    </row>
    <row r="51" spans="1:5" x14ac:dyDescent="0.25">
      <c r="A51" s="36"/>
      <c r="B51" s="36"/>
      <c r="C51" s="36"/>
      <c r="D51" s="36"/>
      <c r="E51" s="36"/>
    </row>
    <row r="52" spans="1:5" x14ac:dyDescent="0.25">
      <c r="A52" s="36"/>
      <c r="B52" s="36"/>
      <c r="C52" s="36"/>
      <c r="D52" s="36"/>
      <c r="E52" s="36"/>
    </row>
    <row r="53" spans="1:5" x14ac:dyDescent="0.25">
      <c r="A53" s="36"/>
      <c r="B53" s="36"/>
      <c r="C53" s="36"/>
      <c r="D53" s="36"/>
      <c r="E53" s="36"/>
    </row>
    <row r="54" spans="1:5" x14ac:dyDescent="0.25">
      <c r="A54" s="36"/>
      <c r="B54" s="36"/>
      <c r="C54" s="36"/>
      <c r="D54" s="36"/>
      <c r="E54" s="36"/>
    </row>
    <row r="55" spans="1:5" x14ac:dyDescent="0.25">
      <c r="A55" s="36"/>
      <c r="B55" s="36"/>
      <c r="C55" s="36"/>
      <c r="D55" s="36"/>
      <c r="E55" s="36"/>
    </row>
    <row r="56" spans="1:5" x14ac:dyDescent="0.25">
      <c r="A56" s="36"/>
      <c r="B56" s="36"/>
      <c r="C56" s="36"/>
      <c r="D56" s="36"/>
      <c r="E56" s="36"/>
    </row>
    <row r="57" spans="1:5" x14ac:dyDescent="0.25">
      <c r="A57" s="36"/>
      <c r="B57" s="36"/>
      <c r="C57" s="36"/>
      <c r="D57" s="36"/>
      <c r="E57" s="36"/>
    </row>
    <row r="58" spans="1:5" x14ac:dyDescent="0.25">
      <c r="A58" s="36"/>
      <c r="B58" s="36"/>
      <c r="C58" s="36"/>
      <c r="D58" s="36"/>
      <c r="E58" s="36"/>
    </row>
    <row r="59" spans="1:5" x14ac:dyDescent="0.25">
      <c r="A59" s="36"/>
      <c r="B59" s="36"/>
      <c r="C59" s="36"/>
      <c r="D59" s="36"/>
      <c r="E59" s="36"/>
    </row>
    <row r="60" spans="1:5" x14ac:dyDescent="0.25">
      <c r="A60" s="36"/>
      <c r="B60" s="36"/>
      <c r="C60" s="36"/>
      <c r="D60" s="36"/>
      <c r="E60" s="36"/>
    </row>
    <row r="61" spans="1:5" x14ac:dyDescent="0.25">
      <c r="A61" s="36"/>
      <c r="B61" s="36"/>
      <c r="C61" s="36"/>
      <c r="D61" s="36"/>
      <c r="E61" s="36"/>
    </row>
    <row r="62" spans="1:5" x14ac:dyDescent="0.25">
      <c r="A62" s="36"/>
      <c r="B62" s="36"/>
      <c r="C62" s="36"/>
      <c r="D62" s="36"/>
      <c r="E62" s="36"/>
    </row>
    <row r="63" spans="1:5" x14ac:dyDescent="0.25">
      <c r="A63" s="36"/>
      <c r="B63" s="36"/>
      <c r="C63" s="36"/>
      <c r="D63" s="36"/>
      <c r="E63" s="36"/>
    </row>
    <row r="64" spans="1:5" x14ac:dyDescent="0.25">
      <c r="A64" s="36"/>
      <c r="B64" s="36"/>
      <c r="C64" s="36"/>
      <c r="D64" s="36"/>
      <c r="E64" s="36"/>
    </row>
    <row r="65" spans="1:5" x14ac:dyDescent="0.25">
      <c r="A65" s="36"/>
      <c r="B65" s="36"/>
      <c r="C65" s="36"/>
      <c r="D65" s="36"/>
      <c r="E65" s="36"/>
    </row>
    <row r="66" spans="1:5" x14ac:dyDescent="0.25">
      <c r="A66" s="36"/>
      <c r="B66" s="36"/>
      <c r="C66" s="36"/>
      <c r="D66" s="36"/>
      <c r="E66" s="36"/>
    </row>
    <row r="67" spans="1:5" x14ac:dyDescent="0.25">
      <c r="A67" s="36"/>
      <c r="B67" s="36"/>
      <c r="C67" s="36"/>
      <c r="D67" s="36"/>
      <c r="E67" s="36"/>
    </row>
    <row r="68" spans="1:5" x14ac:dyDescent="0.25">
      <c r="A68" s="36"/>
      <c r="B68" s="36"/>
      <c r="C68" s="36"/>
      <c r="D68" s="36"/>
      <c r="E68" s="36"/>
    </row>
    <row r="69" spans="1:5" x14ac:dyDescent="0.25">
      <c r="A69" s="36"/>
      <c r="B69" s="36"/>
      <c r="C69" s="36"/>
      <c r="D69" s="36"/>
      <c r="E69" s="36"/>
    </row>
    <row r="70" spans="1:5" x14ac:dyDescent="0.25">
      <c r="A70" s="36"/>
      <c r="B70" s="36"/>
      <c r="C70" s="36"/>
      <c r="D70" s="36"/>
      <c r="E70" s="36"/>
    </row>
    <row r="71" spans="1:5" x14ac:dyDescent="0.25">
      <c r="A71" s="36"/>
      <c r="B71" s="36"/>
      <c r="C71" s="36"/>
      <c r="D71" s="36"/>
      <c r="E71" s="36"/>
    </row>
    <row r="72" spans="1:5" x14ac:dyDescent="0.25">
      <c r="A72" s="36"/>
      <c r="B72" s="36"/>
      <c r="C72" s="36"/>
      <c r="D72" s="36"/>
      <c r="E72" s="36"/>
    </row>
    <row r="73" spans="1:5" x14ac:dyDescent="0.25">
      <c r="A73" s="36"/>
      <c r="B73" s="36"/>
      <c r="C73" s="36"/>
      <c r="D73" s="36"/>
      <c r="E73" s="36"/>
    </row>
    <row r="74" spans="1:5" x14ac:dyDescent="0.25">
      <c r="A74" s="36"/>
      <c r="B74" s="36"/>
      <c r="C74" s="36"/>
      <c r="D74" s="36"/>
      <c r="E74" s="36"/>
    </row>
    <row r="75" spans="1:5" x14ac:dyDescent="0.25">
      <c r="A75" s="36"/>
      <c r="B75" s="36"/>
      <c r="C75" s="36"/>
      <c r="D75" s="36"/>
      <c r="E75" s="36"/>
    </row>
    <row r="76" spans="1:5" x14ac:dyDescent="0.25">
      <c r="A76" s="36"/>
      <c r="B76" s="36"/>
      <c r="C76" s="36"/>
      <c r="D76" s="36"/>
      <c r="E76" s="36"/>
    </row>
    <row r="77" spans="1:5" x14ac:dyDescent="0.25">
      <c r="A77" s="36"/>
      <c r="B77" s="36"/>
      <c r="C77" s="36"/>
      <c r="D77" s="36"/>
      <c r="E77" s="36"/>
    </row>
    <row r="78" spans="1:5" x14ac:dyDescent="0.25">
      <c r="A78" s="36"/>
      <c r="B78" s="36"/>
      <c r="C78" s="36"/>
      <c r="D78" s="36"/>
      <c r="E78" s="36"/>
    </row>
    <row r="79" spans="1:5" x14ac:dyDescent="0.25">
      <c r="A79" s="36"/>
      <c r="B79" s="36"/>
      <c r="C79" s="36"/>
      <c r="D79" s="36"/>
      <c r="E79" s="36"/>
    </row>
    <row r="80" spans="1:5" x14ac:dyDescent="0.25">
      <c r="A80" s="36"/>
      <c r="B80" s="36"/>
      <c r="C80" s="36"/>
      <c r="D80" s="36"/>
      <c r="E80" s="36"/>
    </row>
    <row r="81" spans="1:5" x14ac:dyDescent="0.25">
      <c r="A81" s="36"/>
      <c r="B81" s="36"/>
      <c r="C81" s="36"/>
      <c r="D81" s="36"/>
      <c r="E81" s="36"/>
    </row>
    <row r="82" spans="1:5" x14ac:dyDescent="0.25">
      <c r="A82" s="36"/>
      <c r="B82" s="36"/>
      <c r="C82" s="36"/>
      <c r="D82" s="36"/>
      <c r="E82" s="36"/>
    </row>
    <row r="83" spans="1:5" x14ac:dyDescent="0.25">
      <c r="A83" s="36"/>
      <c r="B83" s="36"/>
      <c r="C83" s="36"/>
      <c r="D83" s="36"/>
      <c r="E83" s="36"/>
    </row>
    <row r="84" spans="1:5" x14ac:dyDescent="0.25">
      <c r="A84" s="36"/>
      <c r="B84" s="36"/>
      <c r="C84" s="36"/>
      <c r="D84" s="36"/>
      <c r="E84" s="36"/>
    </row>
    <row r="85" spans="1:5" x14ac:dyDescent="0.25">
      <c r="A85" s="36"/>
      <c r="B85" s="36"/>
      <c r="C85" s="36"/>
      <c r="D85" s="36"/>
      <c r="E85" s="36"/>
    </row>
    <row r="86" spans="1:5" x14ac:dyDescent="0.25">
      <c r="A86" s="36"/>
      <c r="B86" s="36"/>
      <c r="C86" s="36"/>
      <c r="D86" s="36"/>
      <c r="E86" s="36"/>
    </row>
    <row r="87" spans="1:5" x14ac:dyDescent="0.25">
      <c r="A87" s="36"/>
      <c r="B87" s="36"/>
      <c r="C87" s="36"/>
      <c r="D87" s="36"/>
      <c r="E87" s="36"/>
    </row>
    <row r="88" spans="1:5" x14ac:dyDescent="0.25">
      <c r="A88" s="36"/>
      <c r="B88" s="36"/>
      <c r="C88" s="36"/>
      <c r="D88" s="36"/>
      <c r="E88" s="36"/>
    </row>
    <row r="89" spans="1:5" x14ac:dyDescent="0.25">
      <c r="A89" s="36"/>
      <c r="B89" s="36"/>
      <c r="C89" s="36"/>
      <c r="D89" s="36"/>
      <c r="E89" s="36"/>
    </row>
    <row r="90" spans="1:5" x14ac:dyDescent="0.25">
      <c r="A90" s="36"/>
      <c r="B90" s="36"/>
      <c r="C90" s="36"/>
      <c r="D90" s="36"/>
      <c r="E90" s="36"/>
    </row>
    <row r="91" spans="1:5" x14ac:dyDescent="0.25">
      <c r="A91" s="36"/>
      <c r="B91" s="36"/>
      <c r="C91" s="36"/>
      <c r="D91" s="36"/>
      <c r="E91" s="36"/>
    </row>
    <row r="92" spans="1:5" x14ac:dyDescent="0.25">
      <c r="A92" s="36"/>
      <c r="B92" s="36"/>
      <c r="C92" s="36"/>
      <c r="D92" s="36"/>
      <c r="E92" s="36"/>
    </row>
    <row r="93" spans="1:5" x14ac:dyDescent="0.25">
      <c r="A93" s="36"/>
      <c r="B93" s="36"/>
      <c r="C93" s="36"/>
      <c r="D93" s="36"/>
      <c r="E93" s="36"/>
    </row>
    <row r="94" spans="1:5" x14ac:dyDescent="0.25">
      <c r="A94" s="36"/>
      <c r="B94" s="36"/>
      <c r="C94" s="36"/>
      <c r="D94" s="36"/>
      <c r="E94" s="36"/>
    </row>
    <row r="95" spans="1:5" x14ac:dyDescent="0.25">
      <c r="A95" s="36"/>
      <c r="B95" s="36"/>
      <c r="C95" s="36"/>
      <c r="D95" s="36"/>
      <c r="E95" s="36"/>
    </row>
    <row r="96" spans="1:5" x14ac:dyDescent="0.25">
      <c r="A96" s="36"/>
      <c r="B96" s="36"/>
      <c r="C96" s="36"/>
      <c r="D96" s="36"/>
      <c r="E96" s="36"/>
    </row>
    <row r="97" spans="1:5" x14ac:dyDescent="0.25">
      <c r="A97" s="36"/>
      <c r="B97" s="36"/>
      <c r="C97" s="36"/>
      <c r="D97" s="36"/>
      <c r="E97" s="36"/>
    </row>
    <row r="98" spans="1:5" x14ac:dyDescent="0.25">
      <c r="A98" s="36"/>
      <c r="B98" s="36"/>
      <c r="C98" s="36"/>
      <c r="D98" s="36"/>
      <c r="E98" s="36"/>
    </row>
    <row r="99" spans="1:5" x14ac:dyDescent="0.25">
      <c r="A99" s="36"/>
      <c r="B99" s="36"/>
      <c r="C99" s="36"/>
      <c r="D99" s="36"/>
      <c r="E99" s="36"/>
    </row>
    <row r="100" spans="1:5" x14ac:dyDescent="0.25">
      <c r="A100" s="36"/>
      <c r="B100" s="36"/>
      <c r="C100" s="36"/>
      <c r="D100" s="36"/>
      <c r="E100" s="36"/>
    </row>
    <row r="101" spans="1:5" x14ac:dyDescent="0.25">
      <c r="A101" s="36"/>
      <c r="B101" s="36"/>
      <c r="C101" s="36"/>
      <c r="D101" s="36"/>
      <c r="E101" s="36"/>
    </row>
    <row r="102" spans="1:5" x14ac:dyDescent="0.25">
      <c r="A102" s="36"/>
      <c r="B102" s="36"/>
      <c r="C102" s="36"/>
      <c r="D102" s="36"/>
      <c r="E102" s="36"/>
    </row>
    <row r="103" spans="1:5" x14ac:dyDescent="0.25">
      <c r="A103" s="36"/>
      <c r="B103" s="36"/>
      <c r="C103" s="36"/>
      <c r="D103" s="36"/>
      <c r="E103" s="36"/>
    </row>
    <row r="104" spans="1:5" x14ac:dyDescent="0.25">
      <c r="A104" s="36"/>
      <c r="B104" s="36"/>
      <c r="C104" s="36"/>
      <c r="D104" s="36"/>
      <c r="E104" s="36"/>
    </row>
    <row r="105" spans="1:5" x14ac:dyDescent="0.25">
      <c r="A105" s="36"/>
      <c r="B105" s="36"/>
      <c r="C105" s="36"/>
      <c r="D105" s="36"/>
      <c r="E105" s="36"/>
    </row>
    <row r="106" spans="1:5" x14ac:dyDescent="0.25">
      <c r="A106" s="36"/>
      <c r="B106" s="36"/>
      <c r="C106" s="36"/>
      <c r="D106" s="36"/>
      <c r="E106" s="36"/>
    </row>
    <row r="107" spans="1:5" x14ac:dyDescent="0.25">
      <c r="A107" s="36"/>
      <c r="B107" s="36"/>
      <c r="C107" s="36"/>
      <c r="D107" s="36"/>
      <c r="E107" s="36"/>
    </row>
    <row r="108" spans="1:5" x14ac:dyDescent="0.25">
      <c r="A108" s="36"/>
      <c r="B108" s="36"/>
      <c r="C108" s="36"/>
      <c r="D108" s="36"/>
      <c r="E108" s="36"/>
    </row>
    <row r="109" spans="1:5" x14ac:dyDescent="0.25">
      <c r="A109" s="36"/>
      <c r="B109" s="36"/>
      <c r="C109" s="36"/>
      <c r="D109" s="36"/>
      <c r="E109" s="36"/>
    </row>
    <row r="110" spans="1:5" x14ac:dyDescent="0.25">
      <c r="A110" s="36"/>
      <c r="B110" s="36"/>
      <c r="C110" s="36"/>
      <c r="D110" s="36"/>
      <c r="E110" s="36"/>
    </row>
    <row r="111" spans="1:5" x14ac:dyDescent="0.25">
      <c r="A111" s="36"/>
      <c r="B111" s="36"/>
      <c r="C111" s="36"/>
      <c r="D111" s="36"/>
      <c r="E111" s="36"/>
    </row>
    <row r="112" spans="1:5" x14ac:dyDescent="0.25">
      <c r="A112" s="36"/>
      <c r="B112" s="36"/>
      <c r="C112" s="36"/>
      <c r="D112" s="36"/>
      <c r="E112" s="36"/>
    </row>
    <row r="113" spans="1:5" x14ac:dyDescent="0.25">
      <c r="A113" s="36"/>
      <c r="B113" s="36"/>
      <c r="C113" s="36"/>
      <c r="D113" s="36"/>
      <c r="E113" s="36"/>
    </row>
    <row r="114" spans="1:5" x14ac:dyDescent="0.25">
      <c r="A114" s="36"/>
      <c r="B114" s="36"/>
      <c r="C114" s="36"/>
      <c r="D114" s="36"/>
      <c r="E114" s="36"/>
    </row>
    <row r="115" spans="1:5" x14ac:dyDescent="0.25">
      <c r="A115" s="36"/>
      <c r="B115" s="36"/>
      <c r="C115" s="36"/>
      <c r="D115" s="36"/>
      <c r="E115" s="36"/>
    </row>
    <row r="116" spans="1:5" x14ac:dyDescent="0.25">
      <c r="A116" s="36"/>
      <c r="B116" s="36"/>
      <c r="C116" s="36"/>
      <c r="D116" s="36"/>
      <c r="E116" s="36"/>
    </row>
    <row r="117" spans="1:5" x14ac:dyDescent="0.25">
      <c r="A117" s="36"/>
      <c r="B117" s="36"/>
      <c r="C117" s="36"/>
      <c r="D117" s="36"/>
      <c r="E117" s="36"/>
    </row>
    <row r="118" spans="1:5" x14ac:dyDescent="0.25">
      <c r="A118" s="36"/>
      <c r="B118" s="36"/>
      <c r="C118" s="36"/>
      <c r="D118" s="36"/>
      <c r="E118" s="36"/>
    </row>
    <row r="119" spans="1:5" x14ac:dyDescent="0.25">
      <c r="A119" s="36"/>
      <c r="B119" s="36"/>
      <c r="C119" s="36"/>
      <c r="D119" s="36"/>
      <c r="E119" s="36"/>
    </row>
    <row r="120" spans="1:5" x14ac:dyDescent="0.25">
      <c r="A120" s="36"/>
      <c r="B120" s="36"/>
      <c r="C120" s="36"/>
      <c r="D120" s="36"/>
      <c r="E120" s="36"/>
    </row>
    <row r="121" spans="1:5" x14ac:dyDescent="0.25">
      <c r="A121" s="36"/>
      <c r="B121" s="36"/>
      <c r="C121" s="36"/>
      <c r="D121" s="36"/>
      <c r="E121" s="36"/>
    </row>
    <row r="122" spans="1:5" x14ac:dyDescent="0.25">
      <c r="A122" s="36"/>
      <c r="B122" s="36"/>
      <c r="C122" s="36"/>
      <c r="D122" s="36"/>
      <c r="E122" s="36"/>
    </row>
    <row r="123" spans="1:5" x14ac:dyDescent="0.25">
      <c r="A123" s="36"/>
      <c r="B123" s="36"/>
      <c r="C123" s="36"/>
      <c r="D123" s="36"/>
      <c r="E123" s="36"/>
    </row>
    <row r="124" spans="1:5" x14ac:dyDescent="0.25">
      <c r="A124" s="36"/>
      <c r="B124" s="36"/>
      <c r="C124" s="36"/>
      <c r="D124" s="36"/>
      <c r="E124" s="36"/>
    </row>
    <row r="125" spans="1:5" x14ac:dyDescent="0.25">
      <c r="A125" s="36"/>
      <c r="B125" s="36"/>
      <c r="C125" s="36"/>
      <c r="D125" s="36"/>
      <c r="E125" s="36"/>
    </row>
    <row r="126" spans="1:5" x14ac:dyDescent="0.25">
      <c r="A126" s="36"/>
      <c r="B126" s="36"/>
      <c r="C126" s="36"/>
      <c r="D126" s="36"/>
      <c r="E126" s="36"/>
    </row>
    <row r="127" spans="1:5" x14ac:dyDescent="0.25">
      <c r="A127" s="36"/>
      <c r="B127" s="36"/>
      <c r="C127" s="36"/>
      <c r="D127" s="36"/>
      <c r="E127" s="36"/>
    </row>
    <row r="128" spans="1:5" x14ac:dyDescent="0.25">
      <c r="A128" s="36"/>
      <c r="B128" s="36"/>
      <c r="C128" s="36"/>
      <c r="D128" s="36"/>
      <c r="E128" s="36"/>
    </row>
    <row r="129" spans="1:5" x14ac:dyDescent="0.25">
      <c r="A129" s="36"/>
      <c r="B129" s="36"/>
      <c r="C129" s="36"/>
      <c r="D129" s="36"/>
      <c r="E129" s="36"/>
    </row>
    <row r="130" spans="1:5" x14ac:dyDescent="0.25">
      <c r="A130" s="36"/>
      <c r="B130" s="36"/>
      <c r="C130" s="36"/>
      <c r="D130" s="36"/>
      <c r="E130" s="36"/>
    </row>
    <row r="131" spans="1:5" x14ac:dyDescent="0.25">
      <c r="A131" s="36"/>
      <c r="B131" s="36"/>
      <c r="C131" s="36"/>
      <c r="D131" s="36"/>
      <c r="E131" s="36"/>
    </row>
    <row r="132" spans="1:5" x14ac:dyDescent="0.25">
      <c r="A132" s="36"/>
      <c r="B132" s="36"/>
      <c r="C132" s="36"/>
      <c r="D132" s="36"/>
      <c r="E132" s="36"/>
    </row>
    <row r="133" spans="1:5" x14ac:dyDescent="0.25">
      <c r="A133" s="36"/>
      <c r="B133" s="36"/>
      <c r="C133" s="36"/>
      <c r="D133" s="36"/>
      <c r="E133" s="36"/>
    </row>
    <row r="134" spans="1:5" x14ac:dyDescent="0.25">
      <c r="A134" s="36"/>
      <c r="B134" s="36"/>
      <c r="C134" s="36"/>
      <c r="D134" s="36"/>
      <c r="E134" s="36"/>
    </row>
    <row r="135" spans="1:5" x14ac:dyDescent="0.25">
      <c r="A135" s="36"/>
      <c r="B135" s="36"/>
      <c r="C135" s="36"/>
      <c r="D135" s="36"/>
      <c r="E135" s="36"/>
    </row>
    <row r="136" spans="1:5" x14ac:dyDescent="0.25">
      <c r="A136" s="36"/>
      <c r="B136" s="36"/>
      <c r="C136" s="36"/>
      <c r="D136" s="36"/>
      <c r="E136" s="36"/>
    </row>
    <row r="137" spans="1:5" x14ac:dyDescent="0.25">
      <c r="A137" s="36"/>
      <c r="B137" s="36"/>
      <c r="C137" s="36"/>
      <c r="D137" s="36"/>
      <c r="E137" s="36"/>
    </row>
    <row r="138" spans="1:5" x14ac:dyDescent="0.25">
      <c r="A138" s="36"/>
      <c r="B138" s="36"/>
      <c r="C138" s="36"/>
      <c r="D138" s="36"/>
      <c r="E138" s="36"/>
    </row>
    <row r="139" spans="1:5" x14ac:dyDescent="0.25">
      <c r="A139" s="36"/>
      <c r="B139" s="36"/>
      <c r="C139" s="36"/>
      <c r="D139" s="36"/>
      <c r="E139" s="36"/>
    </row>
    <row r="140" spans="1:5" x14ac:dyDescent="0.25">
      <c r="A140" s="36"/>
      <c r="B140" s="36"/>
      <c r="C140" s="36"/>
      <c r="D140" s="36"/>
      <c r="E140" s="36"/>
    </row>
    <row r="141" spans="1:5" x14ac:dyDescent="0.25">
      <c r="A141" s="36"/>
      <c r="B141" s="36"/>
      <c r="C141" s="36"/>
      <c r="D141" s="36"/>
      <c r="E141" s="36"/>
    </row>
    <row r="142" spans="1:5" x14ac:dyDescent="0.25">
      <c r="A142" s="36"/>
      <c r="B142" s="36"/>
      <c r="C142" s="36"/>
      <c r="D142" s="36"/>
      <c r="E142" s="36"/>
    </row>
    <row r="143" spans="1:5" x14ac:dyDescent="0.25">
      <c r="A143" s="36"/>
      <c r="B143" s="36"/>
      <c r="C143" s="36"/>
      <c r="D143" s="36"/>
      <c r="E143" s="36"/>
    </row>
    <row r="144" spans="1:5" x14ac:dyDescent="0.25">
      <c r="A144" s="36"/>
      <c r="B144" s="36"/>
      <c r="C144" s="36"/>
      <c r="D144" s="36"/>
      <c r="E144" s="36"/>
    </row>
    <row r="145" spans="1:5" x14ac:dyDescent="0.25">
      <c r="A145" s="36"/>
      <c r="B145" s="36"/>
      <c r="C145" s="36"/>
      <c r="D145" s="36"/>
      <c r="E145" s="36"/>
    </row>
    <row r="146" spans="1:5" x14ac:dyDescent="0.25">
      <c r="A146" s="36"/>
      <c r="B146" s="36"/>
      <c r="C146" s="36"/>
      <c r="D146" s="36"/>
      <c r="E146" s="36"/>
    </row>
    <row r="147" spans="1:5" x14ac:dyDescent="0.25">
      <c r="A147" s="36"/>
      <c r="B147" s="36"/>
      <c r="C147" s="36"/>
      <c r="D147" s="36"/>
      <c r="E147" s="36"/>
    </row>
    <row r="148" spans="1:5" x14ac:dyDescent="0.25">
      <c r="A148" s="36"/>
      <c r="B148" s="36"/>
      <c r="C148" s="36"/>
      <c r="D148" s="36"/>
      <c r="E148" s="36"/>
    </row>
    <row r="149" spans="1:5" x14ac:dyDescent="0.25">
      <c r="A149" s="36"/>
      <c r="B149" s="36"/>
      <c r="C149" s="36"/>
      <c r="D149" s="36"/>
      <c r="E149" s="36"/>
    </row>
    <row r="150" spans="1:5" x14ac:dyDescent="0.25">
      <c r="A150" s="36"/>
      <c r="B150" s="36"/>
      <c r="C150" s="36"/>
      <c r="D150" s="36"/>
      <c r="E150" s="36"/>
    </row>
    <row r="151" spans="1:5" x14ac:dyDescent="0.25">
      <c r="A151" s="36"/>
      <c r="B151" s="36"/>
      <c r="C151" s="36"/>
      <c r="D151" s="36"/>
      <c r="E151" s="36"/>
    </row>
    <row r="152" spans="1:5" x14ac:dyDescent="0.25">
      <c r="A152" s="36"/>
      <c r="B152" s="36"/>
      <c r="C152" s="36"/>
      <c r="D152" s="36"/>
      <c r="E152" s="36"/>
    </row>
    <row r="153" spans="1:5" x14ac:dyDescent="0.25">
      <c r="A153" s="36"/>
      <c r="B153" s="36"/>
      <c r="C153" s="36"/>
      <c r="D153" s="36"/>
      <c r="E153" s="36"/>
    </row>
    <row r="154" spans="1:5" x14ac:dyDescent="0.25">
      <c r="A154" s="36"/>
      <c r="B154" s="36"/>
      <c r="C154" s="36"/>
      <c r="D154" s="36"/>
      <c r="E154" s="36"/>
    </row>
    <row r="155" spans="1:5" x14ac:dyDescent="0.25">
      <c r="A155" s="36"/>
      <c r="B155" s="36"/>
      <c r="C155" s="36"/>
      <c r="D155" s="36"/>
      <c r="E155" s="36"/>
    </row>
    <row r="156" spans="1:5" x14ac:dyDescent="0.25">
      <c r="A156" s="36"/>
      <c r="B156" s="36"/>
      <c r="C156" s="36"/>
      <c r="D156" s="36"/>
      <c r="E156" s="36"/>
    </row>
    <row r="157" spans="1:5" x14ac:dyDescent="0.25">
      <c r="A157" s="36"/>
      <c r="B157" s="36"/>
      <c r="C157" s="36"/>
      <c r="D157" s="36"/>
      <c r="E157" s="36"/>
    </row>
    <row r="158" spans="1:5" x14ac:dyDescent="0.25">
      <c r="A158" s="36"/>
      <c r="B158" s="36"/>
      <c r="C158" s="36"/>
      <c r="D158" s="36"/>
      <c r="E158" s="36"/>
    </row>
    <row r="159" spans="1:5" x14ac:dyDescent="0.25">
      <c r="A159" s="36"/>
      <c r="B159" s="36"/>
      <c r="C159" s="36"/>
      <c r="D159" s="36"/>
      <c r="E159" s="36"/>
    </row>
    <row r="160" spans="1:5" x14ac:dyDescent="0.25">
      <c r="A160" s="36"/>
      <c r="B160" s="36"/>
      <c r="C160" s="36"/>
      <c r="D160" s="36"/>
      <c r="E160" s="36"/>
    </row>
    <row r="161" spans="1:5" x14ac:dyDescent="0.25">
      <c r="A161" s="36"/>
      <c r="B161" s="36"/>
      <c r="C161" s="36"/>
      <c r="D161" s="36"/>
      <c r="E161" s="36"/>
    </row>
    <row r="162" spans="1:5" x14ac:dyDescent="0.25">
      <c r="A162" s="36"/>
      <c r="B162" s="36"/>
      <c r="C162" s="36"/>
      <c r="D162" s="36"/>
      <c r="E162" s="36"/>
    </row>
    <row r="163" spans="1:5" x14ac:dyDescent="0.25">
      <c r="A163" s="36"/>
      <c r="B163" s="36"/>
      <c r="C163" s="36"/>
      <c r="D163" s="36"/>
      <c r="E163" s="36"/>
    </row>
    <row r="164" spans="1:5" x14ac:dyDescent="0.25">
      <c r="A164" s="36"/>
      <c r="B164" s="36"/>
      <c r="C164" s="36"/>
      <c r="D164" s="36"/>
      <c r="E164" s="36"/>
    </row>
    <row r="165" spans="1:5" x14ac:dyDescent="0.25">
      <c r="A165" s="36"/>
      <c r="B165" s="36"/>
      <c r="C165" s="36"/>
      <c r="D165" s="36"/>
      <c r="E165" s="36"/>
    </row>
    <row r="166" spans="1:5" x14ac:dyDescent="0.25">
      <c r="A166" s="36"/>
      <c r="B166" s="36"/>
      <c r="C166" s="36"/>
      <c r="D166" s="36"/>
      <c r="E166" s="36"/>
    </row>
    <row r="167" spans="1:5" x14ac:dyDescent="0.25">
      <c r="A167" s="36"/>
      <c r="B167" s="36"/>
      <c r="C167" s="36"/>
      <c r="D167" s="36"/>
      <c r="E167" s="36"/>
    </row>
    <row r="168" spans="1:5" x14ac:dyDescent="0.25">
      <c r="A168" s="36"/>
      <c r="B168" s="36"/>
      <c r="C168" s="36"/>
      <c r="D168" s="36"/>
      <c r="E168" s="36"/>
    </row>
    <row r="169" spans="1:5" x14ac:dyDescent="0.25">
      <c r="A169" s="36"/>
      <c r="B169" s="36"/>
      <c r="C169" s="36"/>
      <c r="D169" s="36"/>
      <c r="E169" s="36"/>
    </row>
    <row r="170" spans="1:5" x14ac:dyDescent="0.25">
      <c r="A170" s="36"/>
      <c r="B170" s="36"/>
      <c r="C170" s="36"/>
      <c r="D170" s="36"/>
      <c r="E170" s="36"/>
    </row>
    <row r="171" spans="1:5" x14ac:dyDescent="0.25">
      <c r="A171" s="36"/>
      <c r="B171" s="36"/>
      <c r="C171" s="36"/>
      <c r="D171" s="36"/>
      <c r="E171" s="36"/>
    </row>
    <row r="172" spans="1:5" x14ac:dyDescent="0.25">
      <c r="A172" s="36"/>
      <c r="B172" s="36"/>
      <c r="C172" s="36"/>
      <c r="D172" s="36"/>
      <c r="E172" s="36"/>
    </row>
    <row r="173" spans="1:5" x14ac:dyDescent="0.25">
      <c r="A173" s="36"/>
      <c r="B173" s="36"/>
      <c r="C173" s="36"/>
      <c r="D173" s="36"/>
      <c r="E173" s="36"/>
    </row>
    <row r="174" spans="1:5" x14ac:dyDescent="0.25">
      <c r="A174" s="36"/>
      <c r="B174" s="36"/>
      <c r="C174" s="36"/>
      <c r="D174" s="36"/>
      <c r="E174" s="36"/>
    </row>
    <row r="175" spans="1:5" x14ac:dyDescent="0.25">
      <c r="A175" s="36"/>
      <c r="B175" s="36"/>
      <c r="C175" s="36"/>
      <c r="D175" s="36"/>
      <c r="E175" s="36"/>
    </row>
    <row r="176" spans="1:5" x14ac:dyDescent="0.25">
      <c r="A176" s="36"/>
      <c r="B176" s="36"/>
      <c r="C176" s="36"/>
      <c r="D176" s="36"/>
      <c r="E176" s="36"/>
    </row>
    <row r="177" spans="1:5" x14ac:dyDescent="0.25">
      <c r="A177" s="36"/>
      <c r="B177" s="36"/>
      <c r="C177" s="36"/>
      <c r="D177" s="36"/>
      <c r="E177" s="36"/>
    </row>
    <row r="178" spans="1:5" x14ac:dyDescent="0.25">
      <c r="A178" s="36"/>
      <c r="B178" s="36"/>
      <c r="C178" s="36"/>
      <c r="D178" s="36"/>
      <c r="E178" s="36"/>
    </row>
    <row r="179" spans="1:5" x14ac:dyDescent="0.25">
      <c r="A179" s="36"/>
      <c r="B179" s="36"/>
      <c r="C179" s="36"/>
      <c r="D179" s="36"/>
      <c r="E179" s="36"/>
    </row>
    <row r="180" spans="1:5" x14ac:dyDescent="0.25">
      <c r="A180" s="36"/>
      <c r="B180" s="36"/>
      <c r="C180" s="36"/>
      <c r="D180" s="36"/>
      <c r="E180" s="36"/>
    </row>
    <row r="181" spans="1:5" x14ac:dyDescent="0.25">
      <c r="A181" s="36"/>
      <c r="B181" s="36"/>
      <c r="C181" s="36"/>
      <c r="D181" s="36"/>
      <c r="E181" s="36"/>
    </row>
    <row r="182" spans="1:5" x14ac:dyDescent="0.25">
      <c r="A182" s="36"/>
      <c r="B182" s="36"/>
      <c r="C182" s="36"/>
      <c r="D182" s="36"/>
      <c r="E182" s="36"/>
    </row>
    <row r="183" spans="1:5" x14ac:dyDescent="0.25">
      <c r="A183" s="36"/>
      <c r="B183" s="36"/>
      <c r="C183" s="36"/>
      <c r="D183" s="36"/>
      <c r="E183" s="36"/>
    </row>
    <row r="184" spans="1:5" x14ac:dyDescent="0.25">
      <c r="A184" s="36"/>
      <c r="B184" s="36"/>
      <c r="C184" s="36"/>
      <c r="D184" s="36"/>
      <c r="E184" s="36"/>
    </row>
    <row r="185" spans="1:5" x14ac:dyDescent="0.25">
      <c r="A185" s="36"/>
      <c r="B185" s="36"/>
      <c r="C185" s="36"/>
      <c r="D185" s="36"/>
      <c r="E185" s="36"/>
    </row>
    <row r="186" spans="1:5" x14ac:dyDescent="0.25">
      <c r="A186" s="36"/>
      <c r="B186" s="36"/>
      <c r="C186" s="36"/>
      <c r="D186" s="36"/>
      <c r="E186" s="36"/>
    </row>
    <row r="187" spans="1:5" x14ac:dyDescent="0.25">
      <c r="A187" s="36"/>
      <c r="B187" s="36"/>
      <c r="C187" s="36"/>
      <c r="D187" s="36"/>
      <c r="E187" s="36"/>
    </row>
    <row r="188" spans="1:5" x14ac:dyDescent="0.25">
      <c r="A188" s="36"/>
      <c r="B188" s="36"/>
      <c r="C188" s="36"/>
      <c r="D188" s="36"/>
      <c r="E188" s="36"/>
    </row>
    <row r="189" spans="1:5" x14ac:dyDescent="0.25">
      <c r="A189" s="36"/>
      <c r="B189" s="36"/>
      <c r="C189" s="36"/>
      <c r="D189" s="36"/>
      <c r="E189" s="36"/>
    </row>
    <row r="190" spans="1:5" x14ac:dyDescent="0.25">
      <c r="A190" s="36"/>
      <c r="B190" s="36"/>
      <c r="C190" s="36"/>
      <c r="D190" s="36"/>
      <c r="E190" s="36"/>
    </row>
    <row r="191" spans="1:5" x14ac:dyDescent="0.25">
      <c r="A191" s="36"/>
      <c r="B191" s="36"/>
      <c r="C191" s="36"/>
      <c r="D191" s="36"/>
      <c r="E191" s="36"/>
    </row>
    <row r="192" spans="1:5" x14ac:dyDescent="0.25">
      <c r="A192" s="36"/>
      <c r="B192" s="36"/>
      <c r="C192" s="36"/>
      <c r="D192" s="36"/>
      <c r="E192" s="36"/>
    </row>
    <row r="193" spans="1:5" x14ac:dyDescent="0.25">
      <c r="A193" s="36"/>
      <c r="B193" s="36"/>
      <c r="C193" s="36"/>
      <c r="D193" s="36"/>
      <c r="E193" s="36"/>
    </row>
    <row r="194" spans="1:5" x14ac:dyDescent="0.25">
      <c r="A194" s="36"/>
      <c r="B194" s="36"/>
      <c r="C194" s="36"/>
      <c r="D194" s="36"/>
      <c r="E194" s="36"/>
    </row>
    <row r="195" spans="1:5" x14ac:dyDescent="0.25">
      <c r="A195" s="36"/>
      <c r="B195" s="36"/>
      <c r="C195" s="36"/>
      <c r="D195" s="36"/>
      <c r="E195" s="36"/>
    </row>
    <row r="196" spans="1:5" x14ac:dyDescent="0.25">
      <c r="A196" s="36"/>
      <c r="B196" s="36"/>
      <c r="C196" s="36"/>
      <c r="D196" s="36"/>
      <c r="E196" s="36"/>
    </row>
    <row r="197" spans="1:5" x14ac:dyDescent="0.25">
      <c r="A197" s="36"/>
      <c r="B197" s="36"/>
      <c r="C197" s="36"/>
      <c r="D197" s="36"/>
      <c r="E197" s="36"/>
    </row>
    <row r="198" spans="1:5" x14ac:dyDescent="0.25">
      <c r="A198" s="36"/>
      <c r="B198" s="36"/>
      <c r="C198" s="36"/>
      <c r="D198" s="36"/>
      <c r="E198" s="36"/>
    </row>
    <row r="199" spans="1:5" x14ac:dyDescent="0.25">
      <c r="A199" s="36"/>
      <c r="B199" s="36"/>
      <c r="C199" s="36"/>
      <c r="D199" s="36"/>
      <c r="E199" s="36"/>
    </row>
    <row r="200" spans="1:5" x14ac:dyDescent="0.25">
      <c r="A200" s="36"/>
      <c r="B200" s="36"/>
      <c r="C200" s="36"/>
      <c r="D200" s="36"/>
      <c r="E200" s="36"/>
    </row>
    <row r="201" spans="1:5" x14ac:dyDescent="0.25">
      <c r="A201" s="36"/>
      <c r="B201" s="36"/>
      <c r="C201" s="36"/>
      <c r="D201" s="36"/>
      <c r="E201" s="36"/>
    </row>
    <row r="202" spans="1:5" x14ac:dyDescent="0.25">
      <c r="A202" s="36"/>
      <c r="B202" s="36"/>
      <c r="C202" s="36"/>
      <c r="D202" s="36"/>
      <c r="E202" s="36"/>
    </row>
    <row r="203" spans="1:5" x14ac:dyDescent="0.25">
      <c r="A203" s="36"/>
      <c r="B203" s="36"/>
      <c r="C203" s="36"/>
      <c r="D203" s="36"/>
      <c r="E203" s="36"/>
    </row>
    <row r="204" spans="1:5" x14ac:dyDescent="0.25">
      <c r="A204" s="36"/>
      <c r="B204" s="36"/>
      <c r="C204" s="36"/>
      <c r="D204" s="36"/>
      <c r="E204" s="36"/>
    </row>
    <row r="205" spans="1:5" x14ac:dyDescent="0.25">
      <c r="A205" s="36"/>
      <c r="B205" s="36"/>
      <c r="C205" s="36"/>
      <c r="D205" s="36"/>
      <c r="E205" s="36"/>
    </row>
    <row r="206" spans="1:5" x14ac:dyDescent="0.25">
      <c r="A206" s="36"/>
      <c r="B206" s="36"/>
      <c r="C206" s="36"/>
      <c r="D206" s="36"/>
      <c r="E206" s="36"/>
    </row>
    <row r="207" spans="1:5" x14ac:dyDescent="0.25">
      <c r="A207" s="36"/>
      <c r="B207" s="36"/>
      <c r="C207" s="36"/>
      <c r="D207" s="36"/>
      <c r="E207" s="36"/>
    </row>
    <row r="208" spans="1:5" x14ac:dyDescent="0.25">
      <c r="A208" s="36"/>
      <c r="B208" s="36"/>
      <c r="C208" s="36"/>
      <c r="D208" s="36"/>
      <c r="E208" s="36"/>
    </row>
    <row r="209" spans="1:5" x14ac:dyDescent="0.25">
      <c r="A209" s="36"/>
      <c r="B209" s="36"/>
      <c r="C209" s="36"/>
      <c r="D209" s="36"/>
      <c r="E209" s="36"/>
    </row>
    <row r="210" spans="1:5" x14ac:dyDescent="0.25">
      <c r="A210" s="36"/>
      <c r="B210" s="36"/>
      <c r="C210" s="36"/>
      <c r="D210" s="36"/>
      <c r="E210" s="36"/>
    </row>
    <row r="211" spans="1:5" x14ac:dyDescent="0.25">
      <c r="A211" s="36"/>
      <c r="B211" s="36"/>
      <c r="C211" s="36"/>
      <c r="D211" s="36"/>
      <c r="E211" s="36"/>
    </row>
    <row r="212" spans="1:5" x14ac:dyDescent="0.25">
      <c r="A212" s="36"/>
      <c r="B212" s="36"/>
      <c r="C212" s="36"/>
      <c r="D212" s="36"/>
      <c r="E212" s="36"/>
    </row>
    <row r="213" spans="1:5" x14ac:dyDescent="0.25">
      <c r="A213" s="36"/>
      <c r="B213" s="36"/>
      <c r="C213" s="36"/>
      <c r="D213" s="36"/>
      <c r="E213" s="36"/>
    </row>
    <row r="214" spans="1:5" x14ac:dyDescent="0.25">
      <c r="A214" s="36"/>
      <c r="B214" s="36"/>
      <c r="C214" s="36"/>
      <c r="D214" s="36"/>
      <c r="E214" s="36"/>
    </row>
    <row r="215" spans="1:5" x14ac:dyDescent="0.25">
      <c r="A215" s="36"/>
      <c r="B215" s="36"/>
      <c r="C215" s="36"/>
      <c r="D215" s="36"/>
      <c r="E215" s="36"/>
    </row>
    <row r="216" spans="1:5" x14ac:dyDescent="0.25">
      <c r="A216" s="36"/>
      <c r="B216" s="36"/>
      <c r="C216" s="36"/>
      <c r="D216" s="36"/>
      <c r="E216" s="36"/>
    </row>
    <row r="217" spans="1:5" x14ac:dyDescent="0.25">
      <c r="A217" s="36"/>
      <c r="B217" s="36"/>
      <c r="C217" s="36"/>
      <c r="D217" s="36"/>
      <c r="E217" s="36"/>
    </row>
    <row r="218" spans="1:5" x14ac:dyDescent="0.25">
      <c r="A218" s="36"/>
      <c r="B218" s="36"/>
      <c r="C218" s="36"/>
      <c r="D218" s="36"/>
      <c r="E218" s="36"/>
    </row>
    <row r="219" spans="1:5" x14ac:dyDescent="0.25">
      <c r="A219" s="36"/>
      <c r="B219" s="36"/>
      <c r="C219" s="36"/>
      <c r="D219" s="36"/>
      <c r="E219" s="36"/>
    </row>
    <row r="220" spans="1:5" x14ac:dyDescent="0.25">
      <c r="A220" s="36"/>
      <c r="B220" s="36"/>
      <c r="C220" s="36"/>
      <c r="D220" s="36"/>
      <c r="E220" s="36"/>
    </row>
    <row r="221" spans="1:5" x14ac:dyDescent="0.25">
      <c r="A221" s="36"/>
      <c r="B221" s="36"/>
      <c r="C221" s="36"/>
      <c r="D221" s="36"/>
      <c r="E221" s="36"/>
    </row>
    <row r="222" spans="1:5" x14ac:dyDescent="0.25">
      <c r="A222" s="36"/>
      <c r="B222" s="36"/>
      <c r="C222" s="36"/>
      <c r="D222" s="36"/>
      <c r="E222" s="36"/>
    </row>
    <row r="223" spans="1:5" x14ac:dyDescent="0.25">
      <c r="A223" s="37"/>
      <c r="B223" s="37"/>
      <c r="C223" s="37"/>
      <c r="D223" s="37"/>
      <c r="E223" s="37"/>
    </row>
    <row r="224" spans="1:5" x14ac:dyDescent="0.25">
      <c r="A224" s="37"/>
      <c r="B224" s="37"/>
      <c r="C224" s="37"/>
      <c r="D224" s="37"/>
      <c r="E224" s="37"/>
    </row>
    <row r="225" spans="1:5" x14ac:dyDescent="0.25">
      <c r="A225" s="37"/>
      <c r="B225" s="37"/>
      <c r="C225" s="37"/>
      <c r="D225" s="37"/>
      <c r="E225" s="37"/>
    </row>
    <row r="226" spans="1:5" x14ac:dyDescent="0.25">
      <c r="A226" s="37"/>
      <c r="B226" s="37"/>
      <c r="C226" s="37"/>
      <c r="D226" s="37"/>
      <c r="E226" s="37"/>
    </row>
    <row r="227" spans="1:5" x14ac:dyDescent="0.25">
      <c r="A227" s="37"/>
      <c r="B227" s="37"/>
      <c r="C227" s="37"/>
      <c r="D227" s="37"/>
      <c r="E227" s="37"/>
    </row>
    <row r="228" spans="1:5" x14ac:dyDescent="0.25">
      <c r="A228" s="37"/>
      <c r="B228" s="37"/>
      <c r="C228" s="37"/>
      <c r="D228" s="37"/>
      <c r="E228" s="37"/>
    </row>
    <row r="229" spans="1:5" x14ac:dyDescent="0.25">
      <c r="A229" s="37"/>
      <c r="B229" s="37"/>
      <c r="C229" s="37"/>
      <c r="D229" s="37"/>
      <c r="E229" s="37"/>
    </row>
    <row r="230" spans="1:5" x14ac:dyDescent="0.25">
      <c r="A230" s="37"/>
      <c r="B230" s="37"/>
      <c r="C230" s="37"/>
      <c r="D230" s="37"/>
      <c r="E230" s="37"/>
    </row>
    <row r="231" spans="1:5" x14ac:dyDescent="0.25">
      <c r="A231" s="37"/>
      <c r="B231" s="37"/>
      <c r="C231" s="37"/>
      <c r="D231" s="37"/>
      <c r="E231" s="37"/>
    </row>
    <row r="232" spans="1:5" x14ac:dyDescent="0.25">
      <c r="A232" s="37"/>
      <c r="B232" s="37"/>
      <c r="C232" s="37"/>
      <c r="D232" s="37"/>
      <c r="E232" s="37"/>
    </row>
    <row r="233" spans="1:5" x14ac:dyDescent="0.25">
      <c r="A233" s="37"/>
      <c r="B233" s="37"/>
      <c r="C233" s="37"/>
      <c r="D233" s="37"/>
      <c r="E233" s="37"/>
    </row>
    <row r="234" spans="1:5" x14ac:dyDescent="0.25">
      <c r="A234" s="37"/>
      <c r="B234" s="37"/>
      <c r="C234" s="37"/>
      <c r="D234" s="37"/>
      <c r="E234" s="37"/>
    </row>
    <row r="235" spans="1:5" x14ac:dyDescent="0.25">
      <c r="A235" s="37"/>
      <c r="B235" s="37"/>
      <c r="C235" s="37"/>
      <c r="D235" s="37"/>
      <c r="E235" s="37"/>
    </row>
    <row r="236" spans="1:5" x14ac:dyDescent="0.25">
      <c r="A236" s="37"/>
      <c r="B236" s="37"/>
      <c r="C236" s="37"/>
      <c r="D236" s="37"/>
      <c r="E236" s="37"/>
    </row>
    <row r="237" spans="1:5" x14ac:dyDescent="0.25">
      <c r="A237" s="37"/>
      <c r="B237" s="37"/>
      <c r="C237" s="37"/>
      <c r="D237" s="37"/>
      <c r="E237" s="37"/>
    </row>
    <row r="238" spans="1:5" x14ac:dyDescent="0.25">
      <c r="A238" s="37"/>
      <c r="B238" s="37"/>
      <c r="C238" s="37"/>
      <c r="D238" s="37"/>
      <c r="E238" s="37"/>
    </row>
    <row r="239" spans="1:5" x14ac:dyDescent="0.25">
      <c r="A239" s="37"/>
      <c r="B239" s="37"/>
      <c r="C239" s="37"/>
      <c r="D239" s="37"/>
      <c r="E239" s="37"/>
    </row>
    <row r="240" spans="1:5" x14ac:dyDescent="0.25">
      <c r="A240" s="37"/>
      <c r="B240" s="37"/>
      <c r="C240" s="37"/>
      <c r="D240" s="37"/>
      <c r="E240" s="37"/>
    </row>
    <row r="241" spans="1:5" x14ac:dyDescent="0.25">
      <c r="A241" s="37"/>
      <c r="B241" s="37"/>
      <c r="C241" s="37"/>
      <c r="D241" s="37"/>
      <c r="E241" s="37"/>
    </row>
    <row r="242" spans="1:5" x14ac:dyDescent="0.25">
      <c r="A242" s="37"/>
      <c r="B242" s="37"/>
      <c r="C242" s="37"/>
      <c r="D242" s="37"/>
      <c r="E242" s="37"/>
    </row>
    <row r="243" spans="1:5" x14ac:dyDescent="0.25">
      <c r="A243" s="37"/>
      <c r="B243" s="37"/>
      <c r="C243" s="37"/>
      <c r="D243" s="37"/>
      <c r="E243" s="37"/>
    </row>
    <row r="244" spans="1:5" x14ac:dyDescent="0.25">
      <c r="A244" s="37"/>
      <c r="B244" s="37"/>
      <c r="C244" s="37"/>
      <c r="D244" s="37"/>
      <c r="E244" s="37"/>
    </row>
    <row r="245" spans="1:5" x14ac:dyDescent="0.25">
      <c r="A245" s="37"/>
      <c r="B245" s="37"/>
      <c r="C245" s="37"/>
      <c r="D245" s="37"/>
      <c r="E245" s="37"/>
    </row>
    <row r="246" spans="1:5" x14ac:dyDescent="0.25">
      <c r="A246" s="37"/>
      <c r="B246" s="37"/>
      <c r="C246" s="37"/>
      <c r="D246" s="37"/>
      <c r="E246" s="37"/>
    </row>
    <row r="247" spans="1:5" x14ac:dyDescent="0.25">
      <c r="A247" s="37"/>
      <c r="B247" s="37"/>
      <c r="C247" s="37"/>
      <c r="D247" s="37"/>
      <c r="E247" s="37"/>
    </row>
    <row r="248" spans="1:5" x14ac:dyDescent="0.25">
      <c r="A248" s="37"/>
      <c r="B248" s="37"/>
      <c r="C248" s="37"/>
      <c r="D248" s="37"/>
      <c r="E248" s="37"/>
    </row>
    <row r="249" spans="1:5" x14ac:dyDescent="0.25">
      <c r="A249" s="37"/>
      <c r="B249" s="37"/>
      <c r="C249" s="37"/>
      <c r="D249" s="37"/>
      <c r="E249" s="37"/>
    </row>
    <row r="250" spans="1:5" x14ac:dyDescent="0.25">
      <c r="A250" s="37"/>
      <c r="B250" s="37"/>
      <c r="C250" s="37"/>
      <c r="D250" s="37"/>
      <c r="E250" s="37"/>
    </row>
    <row r="251" spans="1:5" x14ac:dyDescent="0.25">
      <c r="A251" s="37"/>
      <c r="B251" s="37"/>
      <c r="C251" s="37"/>
      <c r="D251" s="37"/>
      <c r="E251" s="37"/>
    </row>
    <row r="252" spans="1:5" x14ac:dyDescent="0.25">
      <c r="A252" s="37"/>
      <c r="B252" s="37"/>
      <c r="C252" s="37"/>
      <c r="D252" s="37"/>
      <c r="E252" s="37"/>
    </row>
    <row r="253" spans="1:5" x14ac:dyDescent="0.25">
      <c r="A253" s="37"/>
      <c r="B253" s="37"/>
      <c r="C253" s="37"/>
      <c r="D253" s="37"/>
      <c r="E253" s="37"/>
    </row>
    <row r="254" spans="1:5" x14ac:dyDescent="0.25">
      <c r="A254" s="37"/>
      <c r="B254" s="37"/>
      <c r="C254" s="37"/>
      <c r="D254" s="37"/>
      <c r="E254" s="37"/>
    </row>
    <row r="255" spans="1:5" x14ac:dyDescent="0.25">
      <c r="A255" s="37"/>
      <c r="B255" s="37"/>
      <c r="C255" s="37"/>
      <c r="D255" s="37"/>
      <c r="E255" s="37"/>
    </row>
    <row r="256" spans="1:5" x14ac:dyDescent="0.25">
      <c r="A256" s="37"/>
      <c r="B256" s="37"/>
      <c r="C256" s="37"/>
      <c r="D256" s="37"/>
      <c r="E256" s="37"/>
    </row>
    <row r="257" spans="1:5" x14ac:dyDescent="0.25">
      <c r="A257" s="37"/>
      <c r="B257" s="37"/>
      <c r="C257" s="37"/>
      <c r="D257" s="37"/>
      <c r="E257" s="37"/>
    </row>
    <row r="258" spans="1:5" x14ac:dyDescent="0.25">
      <c r="A258" s="37"/>
      <c r="B258" s="37"/>
      <c r="C258" s="37"/>
      <c r="D258" s="37"/>
      <c r="E258" s="37"/>
    </row>
    <row r="259" spans="1:5" x14ac:dyDescent="0.25">
      <c r="A259" s="37"/>
      <c r="B259" s="37"/>
      <c r="C259" s="37"/>
      <c r="D259" s="37"/>
      <c r="E259" s="37"/>
    </row>
    <row r="260" spans="1:5" x14ac:dyDescent="0.25">
      <c r="A260" s="37"/>
      <c r="B260" s="37"/>
      <c r="C260" s="37"/>
      <c r="D260" s="37"/>
      <c r="E260" s="37"/>
    </row>
    <row r="261" spans="1:5" x14ac:dyDescent="0.25">
      <c r="A261" s="37"/>
      <c r="B261" s="37"/>
      <c r="C261" s="37"/>
      <c r="D261" s="37"/>
      <c r="E261" s="37"/>
    </row>
    <row r="262" spans="1:5" x14ac:dyDescent="0.25">
      <c r="A262" s="37"/>
      <c r="B262" s="37"/>
      <c r="C262" s="37"/>
      <c r="D262" s="37"/>
      <c r="E262" s="37"/>
    </row>
    <row r="263" spans="1:5" x14ac:dyDescent="0.25">
      <c r="A263" s="37"/>
      <c r="B263" s="37"/>
      <c r="C263" s="37"/>
      <c r="D263" s="37"/>
      <c r="E263" s="37"/>
    </row>
    <row r="264" spans="1:5" x14ac:dyDescent="0.25">
      <c r="A264" s="37"/>
      <c r="B264" s="37"/>
      <c r="C264" s="37"/>
      <c r="D264" s="37"/>
      <c r="E264" s="37"/>
    </row>
    <row r="265" spans="1:5" x14ac:dyDescent="0.25">
      <c r="A265" s="37"/>
      <c r="B265" s="37"/>
      <c r="C265" s="37"/>
      <c r="D265" s="37"/>
      <c r="E265" s="37"/>
    </row>
    <row r="266" spans="1:5" x14ac:dyDescent="0.25">
      <c r="A266" s="37"/>
      <c r="B266" s="37"/>
      <c r="C266" s="37"/>
      <c r="D266" s="37"/>
      <c r="E266" s="37"/>
    </row>
    <row r="267" spans="1:5" x14ac:dyDescent="0.25">
      <c r="A267" s="37"/>
      <c r="B267" s="37"/>
      <c r="C267" s="37"/>
      <c r="D267" s="37"/>
      <c r="E267" s="37"/>
    </row>
    <row r="268" spans="1:5" x14ac:dyDescent="0.25">
      <c r="A268" s="37"/>
      <c r="B268" s="37"/>
      <c r="C268" s="37"/>
      <c r="D268" s="37"/>
      <c r="E268" s="37"/>
    </row>
    <row r="269" spans="1:5" x14ac:dyDescent="0.25">
      <c r="A269" s="37"/>
      <c r="B269" s="37"/>
      <c r="C269" s="37"/>
      <c r="D269" s="37"/>
      <c r="E269" s="37"/>
    </row>
    <row r="270" spans="1:5" x14ac:dyDescent="0.25">
      <c r="A270" s="37"/>
      <c r="B270" s="37"/>
      <c r="C270" s="37"/>
      <c r="D270" s="37"/>
      <c r="E270" s="37"/>
    </row>
    <row r="271" spans="1:5" x14ac:dyDescent="0.25">
      <c r="A271" s="37"/>
      <c r="B271" s="37"/>
      <c r="C271" s="37"/>
      <c r="D271" s="37"/>
      <c r="E271" s="37"/>
    </row>
    <row r="272" spans="1:5" x14ac:dyDescent="0.25">
      <c r="A272" s="37"/>
      <c r="B272" s="37"/>
      <c r="C272" s="37"/>
      <c r="D272" s="37"/>
      <c r="E272" s="37"/>
    </row>
    <row r="273" spans="1:5" x14ac:dyDescent="0.25">
      <c r="A273" s="37"/>
      <c r="B273" s="37"/>
      <c r="C273" s="37"/>
      <c r="D273" s="37"/>
      <c r="E273" s="37"/>
    </row>
    <row r="274" spans="1:5" x14ac:dyDescent="0.25">
      <c r="A274" s="37"/>
      <c r="B274" s="37"/>
      <c r="C274" s="37"/>
      <c r="D274" s="37"/>
      <c r="E274" s="37"/>
    </row>
    <row r="275" spans="1:5" x14ac:dyDescent="0.25">
      <c r="A275" s="37"/>
      <c r="B275" s="37"/>
      <c r="C275" s="37"/>
      <c r="D275" s="37"/>
      <c r="E275" s="37"/>
    </row>
    <row r="276" spans="1:5" x14ac:dyDescent="0.25">
      <c r="A276" s="37"/>
      <c r="B276" s="37"/>
      <c r="C276" s="37"/>
      <c r="D276" s="37"/>
      <c r="E276" s="37"/>
    </row>
    <row r="277" spans="1:5" x14ac:dyDescent="0.25">
      <c r="A277" s="37"/>
      <c r="B277" s="37"/>
      <c r="C277" s="37"/>
      <c r="D277" s="37"/>
      <c r="E277" s="37"/>
    </row>
    <row r="278" spans="1:5" x14ac:dyDescent="0.25">
      <c r="A278" s="37"/>
      <c r="B278" s="37"/>
      <c r="C278" s="37"/>
      <c r="D278" s="37"/>
      <c r="E278" s="37"/>
    </row>
    <row r="279" spans="1:5" x14ac:dyDescent="0.25">
      <c r="A279" s="37"/>
      <c r="B279" s="37"/>
      <c r="C279" s="37"/>
      <c r="D279" s="37"/>
      <c r="E279" s="37"/>
    </row>
    <row r="280" spans="1:5" x14ac:dyDescent="0.25">
      <c r="A280" s="37"/>
      <c r="B280" s="37"/>
      <c r="C280" s="37"/>
      <c r="D280" s="37"/>
      <c r="E280" s="37"/>
    </row>
    <row r="281" spans="1:5" x14ac:dyDescent="0.25">
      <c r="A281" s="37"/>
      <c r="B281" s="37"/>
      <c r="C281" s="37"/>
      <c r="D281" s="37"/>
      <c r="E281" s="37"/>
    </row>
    <row r="282" spans="1:5" x14ac:dyDescent="0.25">
      <c r="A282" s="37"/>
      <c r="B282" s="37"/>
      <c r="C282" s="37"/>
      <c r="D282" s="37"/>
      <c r="E282" s="37"/>
    </row>
    <row r="283" spans="1:5" x14ac:dyDescent="0.25">
      <c r="A283" s="37"/>
      <c r="B283" s="37"/>
      <c r="C283" s="37"/>
      <c r="D283" s="37"/>
      <c r="E283" s="37"/>
    </row>
    <row r="284" spans="1:5" x14ac:dyDescent="0.25">
      <c r="A284" s="37"/>
      <c r="B284" s="37"/>
      <c r="C284" s="37"/>
      <c r="D284" s="37"/>
      <c r="E284" s="37"/>
    </row>
    <row r="285" spans="1:5" x14ac:dyDescent="0.25">
      <c r="A285" s="37"/>
      <c r="B285" s="37"/>
      <c r="C285" s="37"/>
      <c r="D285" s="37"/>
      <c r="E285" s="37"/>
    </row>
    <row r="286" spans="1:5" x14ac:dyDescent="0.25">
      <c r="A286" s="37"/>
      <c r="B286" s="37"/>
      <c r="C286" s="37"/>
      <c r="D286" s="37"/>
      <c r="E286" s="37"/>
    </row>
    <row r="287" spans="1:5" x14ac:dyDescent="0.25">
      <c r="A287" s="37"/>
      <c r="B287" s="37"/>
      <c r="C287" s="37"/>
      <c r="D287" s="37"/>
      <c r="E287" s="37"/>
    </row>
    <row r="288" spans="1:5" x14ac:dyDescent="0.25">
      <c r="A288" s="37"/>
      <c r="B288" s="37"/>
      <c r="C288" s="37"/>
      <c r="D288" s="37"/>
      <c r="E288" s="37"/>
    </row>
    <row r="289" spans="1:5" x14ac:dyDescent="0.25">
      <c r="A289" s="37"/>
      <c r="B289" s="37"/>
      <c r="C289" s="37"/>
      <c r="D289" s="37"/>
      <c r="E289" s="37"/>
    </row>
    <row r="290" spans="1:5" x14ac:dyDescent="0.25">
      <c r="A290" s="37"/>
      <c r="B290" s="37"/>
      <c r="C290" s="37"/>
      <c r="D290" s="37"/>
      <c r="E290" s="37"/>
    </row>
    <row r="291" spans="1:5" x14ac:dyDescent="0.25">
      <c r="A291" s="37"/>
      <c r="B291" s="37"/>
      <c r="C291" s="37"/>
      <c r="D291" s="37"/>
      <c r="E291" s="37"/>
    </row>
    <row r="292" spans="1:5" x14ac:dyDescent="0.25">
      <c r="A292" s="37"/>
      <c r="B292" s="37"/>
      <c r="C292" s="37"/>
      <c r="D292" s="37"/>
      <c r="E292" s="37"/>
    </row>
    <row r="293" spans="1:5" x14ac:dyDescent="0.25">
      <c r="A293" s="37"/>
      <c r="B293" s="37"/>
      <c r="C293" s="37"/>
      <c r="D293" s="37"/>
      <c r="E293" s="37"/>
    </row>
    <row r="294" spans="1:5" x14ac:dyDescent="0.25">
      <c r="A294" s="37"/>
      <c r="B294" s="37"/>
      <c r="C294" s="37"/>
      <c r="D294" s="37"/>
      <c r="E294" s="37"/>
    </row>
    <row r="295" spans="1:5" x14ac:dyDescent="0.25">
      <c r="A295" s="37"/>
      <c r="B295" s="37"/>
      <c r="C295" s="37"/>
      <c r="D295" s="37"/>
      <c r="E295" s="37"/>
    </row>
    <row r="296" spans="1:5" x14ac:dyDescent="0.25">
      <c r="A296" s="37"/>
      <c r="B296" s="37"/>
      <c r="C296" s="37"/>
      <c r="D296" s="37"/>
      <c r="E296" s="37"/>
    </row>
    <row r="297" spans="1:5" x14ac:dyDescent="0.25">
      <c r="A297" s="37"/>
      <c r="B297" s="37"/>
      <c r="C297" s="37"/>
      <c r="D297" s="37"/>
      <c r="E297" s="37"/>
    </row>
    <row r="298" spans="1:5" x14ac:dyDescent="0.25">
      <c r="A298" s="37"/>
      <c r="B298" s="37"/>
      <c r="C298" s="37"/>
      <c r="D298" s="37"/>
      <c r="E298" s="37"/>
    </row>
    <row r="299" spans="1:5" x14ac:dyDescent="0.25">
      <c r="A299" s="37"/>
      <c r="B299" s="37"/>
      <c r="C299" s="37"/>
      <c r="D299" s="37"/>
      <c r="E299" s="37"/>
    </row>
    <row r="300" spans="1:5" x14ac:dyDescent="0.25">
      <c r="A300" s="37"/>
      <c r="B300" s="37"/>
      <c r="C300" s="37"/>
      <c r="D300" s="37"/>
      <c r="E300" s="37"/>
    </row>
    <row r="301" spans="1:5" x14ac:dyDescent="0.25">
      <c r="A301" s="37"/>
      <c r="B301" s="37"/>
      <c r="C301" s="37"/>
      <c r="D301" s="37"/>
      <c r="E301" s="37"/>
    </row>
    <row r="302" spans="1:5" x14ac:dyDescent="0.25">
      <c r="A302" s="37"/>
      <c r="B302" s="37"/>
      <c r="C302" s="37"/>
      <c r="D302" s="37"/>
      <c r="E302" s="37"/>
    </row>
    <row r="303" spans="1:5" x14ac:dyDescent="0.25">
      <c r="A303" s="37"/>
      <c r="B303" s="37"/>
      <c r="C303" s="37"/>
      <c r="D303" s="37"/>
      <c r="E303" s="37"/>
    </row>
    <row r="304" spans="1:5" x14ac:dyDescent="0.25">
      <c r="A304" s="37"/>
      <c r="B304" s="37"/>
      <c r="C304" s="37"/>
      <c r="D304" s="37"/>
      <c r="E304" s="37"/>
    </row>
    <row r="305" spans="1:5" x14ac:dyDescent="0.25">
      <c r="A305" s="37"/>
      <c r="B305" s="37"/>
      <c r="C305" s="37"/>
      <c r="D305" s="37"/>
      <c r="E305" s="37"/>
    </row>
    <row r="306" spans="1:5" x14ac:dyDescent="0.25">
      <c r="A306" s="37"/>
      <c r="B306" s="37"/>
      <c r="C306" s="37"/>
      <c r="D306" s="37"/>
      <c r="E306" s="37"/>
    </row>
    <row r="307" spans="1:5" x14ac:dyDescent="0.25">
      <c r="A307" s="37"/>
      <c r="B307" s="37"/>
      <c r="C307" s="37"/>
      <c r="D307" s="37"/>
      <c r="E307" s="37"/>
    </row>
    <row r="308" spans="1:5" x14ac:dyDescent="0.25">
      <c r="A308" s="37"/>
      <c r="B308" s="37"/>
      <c r="C308" s="37"/>
      <c r="D308" s="37"/>
      <c r="E308" s="37"/>
    </row>
    <row r="309" spans="1:5" x14ac:dyDescent="0.25">
      <c r="A309" s="37"/>
      <c r="B309" s="37"/>
      <c r="C309" s="37"/>
      <c r="D309" s="37"/>
      <c r="E309" s="37"/>
    </row>
    <row r="310" spans="1:5" x14ac:dyDescent="0.25">
      <c r="A310" s="37"/>
      <c r="B310" s="37"/>
      <c r="C310" s="37"/>
      <c r="D310" s="37"/>
      <c r="E310" s="37"/>
    </row>
    <row r="311" spans="1:5" x14ac:dyDescent="0.25">
      <c r="A311" s="37"/>
      <c r="B311" s="37"/>
      <c r="C311" s="37"/>
      <c r="D311" s="37"/>
      <c r="E311" s="37"/>
    </row>
    <row r="312" spans="1:5" x14ac:dyDescent="0.25">
      <c r="A312" s="37"/>
      <c r="B312" s="37"/>
      <c r="C312" s="37"/>
      <c r="D312" s="37"/>
      <c r="E312" s="37"/>
    </row>
    <row r="313" spans="1:5" x14ac:dyDescent="0.25">
      <c r="A313" s="37"/>
      <c r="B313" s="37"/>
      <c r="C313" s="37"/>
      <c r="D313" s="37"/>
      <c r="E313" s="37"/>
    </row>
    <row r="314" spans="1:5" x14ac:dyDescent="0.25">
      <c r="A314" s="37"/>
      <c r="B314" s="37"/>
      <c r="C314" s="37"/>
      <c r="D314" s="37"/>
      <c r="E314" s="37"/>
    </row>
    <row r="315" spans="1:5" x14ac:dyDescent="0.25">
      <c r="A315" s="37"/>
      <c r="B315" s="37"/>
      <c r="C315" s="37"/>
      <c r="D315" s="37"/>
      <c r="E315" s="37"/>
    </row>
    <row r="316" spans="1:5" x14ac:dyDescent="0.25">
      <c r="A316" s="37"/>
      <c r="B316" s="37"/>
      <c r="C316" s="37"/>
      <c r="D316" s="37"/>
      <c r="E316" s="37"/>
    </row>
    <row r="317" spans="1:5" x14ac:dyDescent="0.25">
      <c r="A317" s="37"/>
      <c r="B317" s="37"/>
      <c r="C317" s="37"/>
      <c r="D317" s="37"/>
      <c r="E317" s="37"/>
    </row>
    <row r="318" spans="1:5" x14ac:dyDescent="0.25">
      <c r="A318" s="37"/>
      <c r="B318" s="37"/>
      <c r="C318" s="37"/>
      <c r="D318" s="37"/>
      <c r="E318" s="37"/>
    </row>
    <row r="319" spans="1:5" x14ac:dyDescent="0.25">
      <c r="A319" s="37"/>
      <c r="B319" s="37"/>
      <c r="C319" s="37"/>
      <c r="D319" s="37"/>
      <c r="E319" s="37"/>
    </row>
    <row r="320" spans="1:5" x14ac:dyDescent="0.25">
      <c r="A320" s="37"/>
      <c r="B320" s="37"/>
      <c r="C320" s="37"/>
      <c r="D320" s="37"/>
      <c r="E320" s="37"/>
    </row>
    <row r="321" spans="1:5" x14ac:dyDescent="0.25">
      <c r="A321" s="37"/>
      <c r="B321" s="37"/>
      <c r="C321" s="37"/>
      <c r="D321" s="37"/>
      <c r="E321" s="37"/>
    </row>
    <row r="322" spans="1:5" x14ac:dyDescent="0.25">
      <c r="A322" s="37"/>
      <c r="B322" s="37"/>
      <c r="C322" s="37"/>
      <c r="D322" s="37"/>
      <c r="E322" s="37"/>
    </row>
    <row r="323" spans="1:5" x14ac:dyDescent="0.25">
      <c r="A323" s="37"/>
      <c r="B323" s="37"/>
      <c r="C323" s="37"/>
      <c r="D323" s="37"/>
      <c r="E323" s="37"/>
    </row>
    <row r="324" spans="1:5" x14ac:dyDescent="0.25">
      <c r="A324" s="37"/>
      <c r="B324" s="37"/>
      <c r="C324" s="37"/>
      <c r="D324" s="37"/>
      <c r="E324" s="37"/>
    </row>
    <row r="325" spans="1:5" x14ac:dyDescent="0.25">
      <c r="A325" s="37"/>
      <c r="B325" s="37"/>
      <c r="C325" s="37"/>
      <c r="D325" s="37"/>
      <c r="E325" s="37"/>
    </row>
    <row r="326" spans="1:5" x14ac:dyDescent="0.25">
      <c r="A326" s="37"/>
      <c r="B326" s="37"/>
      <c r="C326" s="37"/>
      <c r="D326" s="37"/>
      <c r="E326" s="37"/>
    </row>
    <row r="327" spans="1:5" x14ac:dyDescent="0.25">
      <c r="A327" s="37"/>
      <c r="B327" s="37"/>
      <c r="C327" s="37"/>
      <c r="D327" s="37"/>
      <c r="E327" s="37"/>
    </row>
    <row r="328" spans="1:5" x14ac:dyDescent="0.25">
      <c r="A328" s="37"/>
      <c r="B328" s="37"/>
      <c r="C328" s="37"/>
      <c r="D328" s="37"/>
      <c r="E328" s="37"/>
    </row>
    <row r="329" spans="1:5" x14ac:dyDescent="0.25">
      <c r="A329" s="37"/>
      <c r="B329" s="37"/>
      <c r="C329" s="37"/>
      <c r="D329" s="37"/>
      <c r="E329" s="37"/>
    </row>
    <row r="330" spans="1:5" x14ac:dyDescent="0.25">
      <c r="A330" s="37"/>
      <c r="B330" s="37"/>
      <c r="C330" s="37"/>
      <c r="D330" s="37"/>
      <c r="E330" s="37"/>
    </row>
    <row r="331" spans="1:5" x14ac:dyDescent="0.25">
      <c r="A331" s="37"/>
      <c r="B331" s="37"/>
      <c r="C331" s="37"/>
      <c r="D331" s="37"/>
      <c r="E331" s="37"/>
    </row>
    <row r="332" spans="1:5" x14ac:dyDescent="0.25">
      <c r="A332" s="37"/>
      <c r="B332" s="37"/>
      <c r="C332" s="37"/>
      <c r="D332" s="37"/>
      <c r="E332" s="37"/>
    </row>
    <row r="333" spans="1:5" x14ac:dyDescent="0.25">
      <c r="A333" s="37"/>
      <c r="B333" s="37"/>
      <c r="C333" s="37"/>
      <c r="D333" s="37"/>
      <c r="E333" s="37"/>
    </row>
    <row r="334" spans="1:5" x14ac:dyDescent="0.25">
      <c r="A334" s="37"/>
      <c r="B334" s="37"/>
      <c r="C334" s="37"/>
      <c r="D334" s="37"/>
      <c r="E334" s="37"/>
    </row>
    <row r="335" spans="1:5" x14ac:dyDescent="0.25">
      <c r="A335" s="37"/>
      <c r="B335" s="37"/>
      <c r="C335" s="37"/>
      <c r="D335" s="37"/>
      <c r="E335" s="37"/>
    </row>
    <row r="336" spans="1:5" x14ac:dyDescent="0.25">
      <c r="A336" s="37"/>
      <c r="B336" s="37"/>
      <c r="C336" s="37"/>
      <c r="D336" s="37"/>
      <c r="E336" s="37"/>
    </row>
    <row r="337" spans="1:5" x14ac:dyDescent="0.25">
      <c r="A337" s="37"/>
      <c r="B337" s="37"/>
      <c r="C337" s="37"/>
      <c r="D337" s="37"/>
      <c r="E337" s="37"/>
    </row>
    <row r="338" spans="1:5" x14ac:dyDescent="0.25">
      <c r="A338" s="37"/>
      <c r="B338" s="37"/>
      <c r="C338" s="37"/>
      <c r="D338" s="37"/>
      <c r="E338" s="37"/>
    </row>
    <row r="339" spans="1:5" x14ac:dyDescent="0.25">
      <c r="A339" s="37"/>
      <c r="B339" s="37"/>
      <c r="C339" s="37"/>
      <c r="D339" s="37"/>
      <c r="E339" s="37"/>
    </row>
    <row r="340" spans="1:5" x14ac:dyDescent="0.25">
      <c r="A340" s="37"/>
      <c r="B340" s="37"/>
      <c r="C340" s="37"/>
      <c r="D340" s="37"/>
      <c r="E340" s="37"/>
    </row>
    <row r="341" spans="1:5" x14ac:dyDescent="0.25">
      <c r="A341" s="37"/>
      <c r="B341" s="37"/>
      <c r="C341" s="37"/>
      <c r="D341" s="37"/>
      <c r="E341" s="37"/>
    </row>
    <row r="342" spans="1:5" x14ac:dyDescent="0.25">
      <c r="A342" s="37"/>
      <c r="B342" s="37"/>
      <c r="C342" s="37"/>
      <c r="D342" s="37"/>
      <c r="E342" s="37"/>
    </row>
    <row r="343" spans="1:5" x14ac:dyDescent="0.25">
      <c r="A343" s="37"/>
      <c r="B343" s="37"/>
      <c r="C343" s="37"/>
      <c r="D343" s="37"/>
      <c r="E343" s="37"/>
    </row>
    <row r="344" spans="1:5" x14ac:dyDescent="0.25">
      <c r="A344" s="37"/>
      <c r="B344" s="37"/>
      <c r="C344" s="37"/>
      <c r="D344" s="37"/>
      <c r="E344" s="37"/>
    </row>
    <row r="345" spans="1:5" x14ac:dyDescent="0.25">
      <c r="A345" s="37"/>
      <c r="B345" s="37"/>
      <c r="C345" s="37"/>
      <c r="D345" s="37"/>
      <c r="E345" s="37"/>
    </row>
    <row r="346" spans="1:5" x14ac:dyDescent="0.25">
      <c r="A346" s="37"/>
      <c r="B346" s="37"/>
      <c r="C346" s="37"/>
      <c r="D346" s="37"/>
      <c r="E346" s="37"/>
    </row>
    <row r="347" spans="1:5" x14ac:dyDescent="0.25">
      <c r="A347" s="37"/>
      <c r="B347" s="37"/>
      <c r="C347" s="37"/>
      <c r="D347" s="37"/>
      <c r="E347" s="37"/>
    </row>
    <row r="348" spans="1:5" x14ac:dyDescent="0.25">
      <c r="A348" s="37"/>
      <c r="B348" s="37"/>
      <c r="C348" s="37"/>
      <c r="D348" s="37"/>
      <c r="E348" s="37"/>
    </row>
    <row r="349" spans="1:5" x14ac:dyDescent="0.25">
      <c r="A349" s="37"/>
      <c r="B349" s="37"/>
      <c r="C349" s="37"/>
      <c r="D349" s="37"/>
      <c r="E349" s="37"/>
    </row>
    <row r="350" spans="1:5" x14ac:dyDescent="0.25">
      <c r="A350" s="37"/>
      <c r="B350" s="37"/>
      <c r="C350" s="37"/>
      <c r="D350" s="37"/>
      <c r="E350" s="37"/>
    </row>
    <row r="351" spans="1:5" x14ac:dyDescent="0.25">
      <c r="A351" s="37"/>
      <c r="B351" s="37"/>
      <c r="C351" s="37"/>
      <c r="D351" s="37"/>
      <c r="E351" s="37"/>
    </row>
    <row r="352" spans="1:5" x14ac:dyDescent="0.25">
      <c r="A352" s="37"/>
      <c r="B352" s="37"/>
      <c r="C352" s="37"/>
      <c r="D352" s="37"/>
      <c r="E352" s="37"/>
    </row>
    <row r="353" spans="1:5" x14ac:dyDescent="0.25">
      <c r="A353" s="37"/>
      <c r="B353" s="37"/>
      <c r="C353" s="37"/>
      <c r="D353" s="37"/>
      <c r="E353" s="37"/>
    </row>
    <row r="354" spans="1:5" x14ac:dyDescent="0.25">
      <c r="A354" s="37"/>
      <c r="B354" s="37"/>
      <c r="C354" s="37"/>
      <c r="D354" s="37"/>
      <c r="E354" s="37"/>
    </row>
    <row r="355" spans="1:5" x14ac:dyDescent="0.25">
      <c r="A355" s="37"/>
      <c r="B355" s="37"/>
      <c r="C355" s="37"/>
      <c r="D355" s="37"/>
      <c r="E355" s="37"/>
    </row>
    <row r="356" spans="1:5" x14ac:dyDescent="0.25">
      <c r="A356" s="37"/>
      <c r="B356" s="37"/>
      <c r="C356" s="37"/>
      <c r="D356" s="37"/>
      <c r="E356" s="37"/>
    </row>
    <row r="357" spans="1:5" x14ac:dyDescent="0.25">
      <c r="A357" s="37"/>
      <c r="B357" s="37"/>
      <c r="C357" s="37"/>
      <c r="D357" s="37"/>
      <c r="E357" s="37"/>
    </row>
    <row r="358" spans="1:5" x14ac:dyDescent="0.25">
      <c r="A358" s="37"/>
      <c r="B358" s="37"/>
      <c r="C358" s="37"/>
      <c r="D358" s="37"/>
      <c r="E358" s="37"/>
    </row>
    <row r="359" spans="1:5" x14ac:dyDescent="0.25">
      <c r="A359" s="37"/>
      <c r="B359" s="37"/>
      <c r="C359" s="37"/>
      <c r="D359" s="37"/>
      <c r="E359" s="37"/>
    </row>
    <row r="360" spans="1:5" x14ac:dyDescent="0.25">
      <c r="A360" s="37"/>
      <c r="B360" s="37"/>
      <c r="C360" s="37"/>
      <c r="D360" s="37"/>
      <c r="E360" s="37"/>
    </row>
    <row r="361" spans="1:5" x14ac:dyDescent="0.25">
      <c r="A361" s="37"/>
      <c r="B361" s="37"/>
      <c r="C361" s="37"/>
      <c r="D361" s="37"/>
      <c r="E361" s="37"/>
    </row>
    <row r="362" spans="1:5" x14ac:dyDescent="0.25">
      <c r="A362" s="37"/>
      <c r="B362" s="37"/>
      <c r="C362" s="37"/>
      <c r="D362" s="37"/>
      <c r="E362" s="37"/>
    </row>
    <row r="363" spans="1:5" x14ac:dyDescent="0.25">
      <c r="A363" s="37"/>
      <c r="B363" s="37"/>
      <c r="C363" s="37"/>
      <c r="D363" s="37"/>
      <c r="E363" s="37"/>
    </row>
    <row r="364" spans="1:5" x14ac:dyDescent="0.25">
      <c r="A364" s="37"/>
      <c r="B364" s="37"/>
      <c r="C364" s="37"/>
      <c r="D364" s="37"/>
      <c r="E364" s="37"/>
    </row>
    <row r="365" spans="1:5" x14ac:dyDescent="0.25">
      <c r="A365" s="37"/>
      <c r="B365" s="37"/>
      <c r="C365" s="37"/>
      <c r="D365" s="37"/>
      <c r="E365" s="37"/>
    </row>
    <row r="366" spans="1:5" x14ac:dyDescent="0.25">
      <c r="A366" s="37"/>
      <c r="B366" s="37"/>
      <c r="C366" s="37"/>
      <c r="D366" s="37"/>
      <c r="E366" s="37"/>
    </row>
    <row r="367" spans="1:5" x14ac:dyDescent="0.25">
      <c r="A367" s="37"/>
      <c r="B367" s="37"/>
      <c r="C367" s="37"/>
      <c r="D367" s="37"/>
      <c r="E367" s="37"/>
    </row>
    <row r="368" spans="1:5" x14ac:dyDescent="0.25">
      <c r="A368" s="37"/>
      <c r="B368" s="37"/>
      <c r="C368" s="37"/>
      <c r="D368" s="37"/>
      <c r="E368" s="37"/>
    </row>
    <row r="369" spans="1:5" x14ac:dyDescent="0.25">
      <c r="A369" s="37"/>
      <c r="B369" s="37"/>
      <c r="C369" s="37"/>
      <c r="D369" s="37"/>
      <c r="E369" s="37"/>
    </row>
    <row r="370" spans="1:5" x14ac:dyDescent="0.25">
      <c r="A370" s="37"/>
      <c r="B370" s="37"/>
      <c r="C370" s="37"/>
      <c r="D370" s="37"/>
      <c r="E370" s="37"/>
    </row>
    <row r="371" spans="1:5" x14ac:dyDescent="0.25">
      <c r="A371" s="37"/>
      <c r="B371" s="37"/>
      <c r="C371" s="37"/>
      <c r="D371" s="37"/>
      <c r="E371" s="37"/>
    </row>
    <row r="372" spans="1:5" x14ac:dyDescent="0.25">
      <c r="A372" s="37"/>
      <c r="B372" s="37"/>
      <c r="C372" s="37"/>
      <c r="D372" s="37"/>
      <c r="E372" s="37"/>
    </row>
    <row r="373" spans="1:5" x14ac:dyDescent="0.25">
      <c r="A373" s="37"/>
      <c r="B373" s="37"/>
      <c r="C373" s="37"/>
      <c r="D373" s="37"/>
      <c r="E373" s="37"/>
    </row>
    <row r="374" spans="1:5" x14ac:dyDescent="0.25">
      <c r="A374" s="37"/>
      <c r="B374" s="37"/>
      <c r="C374" s="37"/>
      <c r="D374" s="37"/>
      <c r="E374" s="37"/>
    </row>
    <row r="375" spans="1:5" x14ac:dyDescent="0.25">
      <c r="A375" s="37"/>
      <c r="B375" s="37"/>
      <c r="C375" s="37"/>
      <c r="D375" s="37"/>
      <c r="E375" s="37"/>
    </row>
    <row r="376" spans="1:5" x14ac:dyDescent="0.25">
      <c r="A376" s="37"/>
      <c r="B376" s="37"/>
      <c r="C376" s="37"/>
      <c r="D376" s="37"/>
      <c r="E376" s="37"/>
    </row>
    <row r="377" spans="1:5" x14ac:dyDescent="0.25">
      <c r="A377" s="37"/>
      <c r="B377" s="37"/>
      <c r="C377" s="37"/>
      <c r="D377" s="37"/>
      <c r="E377" s="37"/>
    </row>
    <row r="378" spans="1:5" x14ac:dyDescent="0.25">
      <c r="A378" s="37"/>
      <c r="B378" s="37"/>
      <c r="C378" s="37"/>
      <c r="D378" s="37"/>
      <c r="E378" s="37"/>
    </row>
    <row r="379" spans="1:5" x14ac:dyDescent="0.25">
      <c r="A379" s="37"/>
      <c r="B379" s="37"/>
      <c r="C379" s="37"/>
      <c r="D379" s="37"/>
      <c r="E379" s="37"/>
    </row>
    <row r="380" spans="1:5" x14ac:dyDescent="0.25">
      <c r="A380" s="37"/>
      <c r="B380" s="37"/>
      <c r="C380" s="37"/>
      <c r="D380" s="37"/>
      <c r="E380" s="37"/>
    </row>
    <row r="381" spans="1:5" x14ac:dyDescent="0.25">
      <c r="A381" s="37"/>
      <c r="B381" s="37"/>
      <c r="C381" s="37"/>
      <c r="D381" s="37"/>
      <c r="E381" s="37"/>
    </row>
    <row r="382" spans="1:5" x14ac:dyDescent="0.25">
      <c r="A382" s="37"/>
      <c r="B382" s="37"/>
      <c r="C382" s="37"/>
      <c r="D382" s="37"/>
      <c r="E382" s="37"/>
    </row>
    <row r="383" spans="1:5" x14ac:dyDescent="0.25">
      <c r="A383" s="37"/>
      <c r="B383" s="37"/>
      <c r="C383" s="37"/>
      <c r="D383" s="37"/>
      <c r="E383" s="37"/>
    </row>
    <row r="384" spans="1:5" x14ac:dyDescent="0.25">
      <c r="A384" s="37"/>
      <c r="B384" s="37"/>
      <c r="C384" s="37"/>
      <c r="D384" s="37"/>
      <c r="E384" s="37"/>
    </row>
    <row r="385" spans="1:5" x14ac:dyDescent="0.25">
      <c r="A385" s="37"/>
      <c r="B385" s="37"/>
      <c r="C385" s="37"/>
      <c r="D385" s="37"/>
      <c r="E385" s="37"/>
    </row>
    <row r="386" spans="1:5" x14ac:dyDescent="0.25">
      <c r="A386" s="37"/>
      <c r="B386" s="37"/>
      <c r="C386" s="37"/>
      <c r="D386" s="37"/>
      <c r="E386" s="37"/>
    </row>
    <row r="387" spans="1:5" x14ac:dyDescent="0.25">
      <c r="A387" s="37"/>
      <c r="B387" s="37"/>
      <c r="C387" s="37"/>
      <c r="D387" s="37"/>
      <c r="E387" s="37"/>
    </row>
    <row r="388" spans="1:5" x14ac:dyDescent="0.25">
      <c r="A388" s="37"/>
      <c r="B388" s="37"/>
      <c r="C388" s="37"/>
      <c r="D388" s="37"/>
      <c r="E388" s="37"/>
    </row>
    <row r="389" spans="1:5" x14ac:dyDescent="0.25">
      <c r="A389" s="37"/>
      <c r="B389" s="37"/>
      <c r="C389" s="37"/>
      <c r="D389" s="37"/>
      <c r="E389" s="37"/>
    </row>
    <row r="390" spans="1:5" x14ac:dyDescent="0.25">
      <c r="A390" s="37"/>
      <c r="B390" s="37"/>
      <c r="C390" s="37"/>
      <c r="D390" s="37"/>
      <c r="E390" s="37"/>
    </row>
    <row r="391" spans="1:5" x14ac:dyDescent="0.25">
      <c r="A391" s="37"/>
      <c r="B391" s="37"/>
      <c r="C391" s="37"/>
      <c r="D391" s="37"/>
      <c r="E391" s="37"/>
    </row>
    <row r="392" spans="1:5" x14ac:dyDescent="0.25">
      <c r="A392" s="37"/>
      <c r="B392" s="37"/>
      <c r="C392" s="37"/>
      <c r="D392" s="37"/>
      <c r="E392" s="37"/>
    </row>
    <row r="393" spans="1:5" x14ac:dyDescent="0.25">
      <c r="A393" s="37"/>
      <c r="B393" s="37"/>
      <c r="C393" s="37"/>
      <c r="D393" s="37"/>
      <c r="E393" s="37"/>
    </row>
    <row r="394" spans="1:5" x14ac:dyDescent="0.25">
      <c r="A394" s="37"/>
      <c r="B394" s="37"/>
      <c r="C394" s="37"/>
      <c r="D394" s="37"/>
      <c r="E394" s="37"/>
    </row>
    <row r="395" spans="1:5" x14ac:dyDescent="0.25">
      <c r="A395" s="37"/>
      <c r="B395" s="37"/>
      <c r="C395" s="37"/>
      <c r="D395" s="37"/>
      <c r="E395" s="37"/>
    </row>
    <row r="396" spans="1:5" x14ac:dyDescent="0.25">
      <c r="A396" s="37"/>
      <c r="B396" s="37"/>
      <c r="C396" s="37"/>
      <c r="D396" s="37"/>
      <c r="E396" s="37"/>
    </row>
    <row r="397" spans="1:5" x14ac:dyDescent="0.25">
      <c r="A397" s="37"/>
      <c r="B397" s="37"/>
      <c r="C397" s="37"/>
      <c r="D397" s="37"/>
      <c r="E397" s="37"/>
    </row>
    <row r="398" spans="1:5" x14ac:dyDescent="0.25">
      <c r="A398" s="37"/>
      <c r="B398" s="37"/>
      <c r="C398" s="37"/>
      <c r="D398" s="37"/>
      <c r="E398" s="37"/>
    </row>
    <row r="399" spans="1:5" x14ac:dyDescent="0.25">
      <c r="A399" s="37"/>
      <c r="B399" s="37"/>
      <c r="C399" s="37"/>
      <c r="D399" s="37"/>
      <c r="E399" s="37"/>
    </row>
    <row r="400" spans="1:5" x14ac:dyDescent="0.25">
      <c r="A400" s="37"/>
      <c r="B400" s="37"/>
      <c r="C400" s="37"/>
      <c r="D400" s="37"/>
      <c r="E400" s="37"/>
    </row>
    <row r="401" spans="1:5" x14ac:dyDescent="0.25">
      <c r="A401" s="37"/>
      <c r="B401" s="37"/>
      <c r="C401" s="37"/>
      <c r="D401" s="37"/>
      <c r="E401" s="37"/>
    </row>
    <row r="402" spans="1:5" x14ac:dyDescent="0.25">
      <c r="A402" s="37"/>
      <c r="B402" s="37"/>
      <c r="C402" s="37"/>
      <c r="D402" s="37"/>
      <c r="E402" s="37"/>
    </row>
    <row r="403" spans="1:5" x14ac:dyDescent="0.25">
      <c r="A403" s="37"/>
      <c r="B403" s="37"/>
      <c r="C403" s="37"/>
      <c r="D403" s="37"/>
      <c r="E403" s="37"/>
    </row>
    <row r="404" spans="1:5" x14ac:dyDescent="0.25">
      <c r="A404" s="37"/>
      <c r="B404" s="37"/>
      <c r="C404" s="37"/>
      <c r="D404" s="37"/>
      <c r="E404" s="37"/>
    </row>
    <row r="405" spans="1:5" x14ac:dyDescent="0.25">
      <c r="A405" s="37"/>
      <c r="B405" s="37"/>
      <c r="C405" s="37"/>
      <c r="D405" s="37"/>
      <c r="E405" s="37"/>
    </row>
    <row r="406" spans="1:5" x14ac:dyDescent="0.25">
      <c r="A406" s="37"/>
      <c r="B406" s="37"/>
      <c r="C406" s="37"/>
      <c r="D406" s="37"/>
      <c r="E406" s="37"/>
    </row>
    <row r="407" spans="1:5" x14ac:dyDescent="0.25">
      <c r="A407" s="37"/>
      <c r="B407" s="37"/>
      <c r="C407" s="37"/>
      <c r="D407" s="37"/>
      <c r="E407" s="37"/>
    </row>
    <row r="408" spans="1:5" x14ac:dyDescent="0.25">
      <c r="A408" s="37"/>
      <c r="B408" s="37"/>
      <c r="C408" s="37"/>
      <c r="D408" s="37"/>
      <c r="E408" s="37"/>
    </row>
    <row r="409" spans="1:5" x14ac:dyDescent="0.25">
      <c r="A409" s="37"/>
      <c r="B409" s="37"/>
      <c r="C409" s="37"/>
      <c r="D409" s="37"/>
      <c r="E409" s="37"/>
    </row>
    <row r="410" spans="1:5" x14ac:dyDescent="0.25">
      <c r="A410" s="37"/>
      <c r="B410" s="37"/>
      <c r="C410" s="37"/>
      <c r="D410" s="37"/>
      <c r="E410" s="37"/>
    </row>
    <row r="411" spans="1:5" x14ac:dyDescent="0.25">
      <c r="A411" s="37"/>
      <c r="B411" s="37"/>
      <c r="C411" s="37"/>
      <c r="D411" s="37"/>
      <c r="E411" s="37"/>
    </row>
    <row r="412" spans="1:5" x14ac:dyDescent="0.25">
      <c r="A412" s="37"/>
      <c r="B412" s="37"/>
      <c r="C412" s="37"/>
      <c r="D412" s="37"/>
      <c r="E412" s="37"/>
    </row>
    <row r="413" spans="1:5" x14ac:dyDescent="0.25">
      <c r="A413" s="37"/>
      <c r="B413" s="37"/>
      <c r="C413" s="37"/>
      <c r="D413" s="37"/>
      <c r="E413" s="37"/>
    </row>
    <row r="414" spans="1:5" x14ac:dyDescent="0.25">
      <c r="A414" s="37"/>
      <c r="B414" s="37"/>
      <c r="C414" s="37"/>
      <c r="D414" s="37"/>
      <c r="E414" s="37"/>
    </row>
    <row r="415" spans="1:5" x14ac:dyDescent="0.25">
      <c r="A415" s="37"/>
      <c r="B415" s="37"/>
      <c r="C415" s="37"/>
      <c r="D415" s="37"/>
      <c r="E415" s="37"/>
    </row>
    <row r="416" spans="1:5" x14ac:dyDescent="0.25">
      <c r="A416" s="37"/>
      <c r="B416" s="37"/>
      <c r="C416" s="37"/>
      <c r="D416" s="37"/>
      <c r="E416" s="37"/>
    </row>
    <row r="417" spans="1:5" x14ac:dyDescent="0.25">
      <c r="A417" s="37"/>
      <c r="B417" s="37"/>
      <c r="C417" s="37"/>
      <c r="D417" s="37"/>
      <c r="E417" s="37"/>
    </row>
    <row r="418" spans="1:5" x14ac:dyDescent="0.25">
      <c r="A418" s="37"/>
      <c r="B418" s="37"/>
      <c r="C418" s="37"/>
      <c r="D418" s="37"/>
      <c r="E418" s="37"/>
    </row>
    <row r="419" spans="1:5" x14ac:dyDescent="0.25">
      <c r="A419" s="37"/>
      <c r="B419" s="37"/>
      <c r="C419" s="37"/>
      <c r="D419" s="37"/>
      <c r="E419" s="37"/>
    </row>
    <row r="420" spans="1:5" x14ac:dyDescent="0.25">
      <c r="A420" s="37"/>
      <c r="B420" s="37"/>
      <c r="C420" s="37"/>
      <c r="D420" s="37"/>
      <c r="E420" s="37"/>
    </row>
    <row r="421" spans="1:5" x14ac:dyDescent="0.25">
      <c r="A421" s="37"/>
      <c r="B421" s="37"/>
      <c r="C421" s="37"/>
      <c r="D421" s="37"/>
      <c r="E421" s="37"/>
    </row>
    <row r="422" spans="1:5" x14ac:dyDescent="0.25">
      <c r="A422" s="37"/>
      <c r="B422" s="37"/>
      <c r="C422" s="37"/>
      <c r="D422" s="37"/>
      <c r="E422" s="37"/>
    </row>
    <row r="423" spans="1:5" x14ac:dyDescent="0.25">
      <c r="A423" s="37"/>
      <c r="B423" s="37"/>
      <c r="C423" s="37"/>
      <c r="D423" s="37"/>
      <c r="E423" s="37"/>
    </row>
    <row r="424" spans="1:5" x14ac:dyDescent="0.25">
      <c r="A424" s="37"/>
      <c r="B424" s="37"/>
      <c r="C424" s="37"/>
      <c r="D424" s="37"/>
      <c r="E424" s="37"/>
    </row>
    <row r="425" spans="1:5" x14ac:dyDescent="0.25">
      <c r="A425" s="37"/>
      <c r="B425" s="37"/>
      <c r="C425" s="37"/>
      <c r="D425" s="37"/>
      <c r="E425" s="37"/>
    </row>
    <row r="426" spans="1:5" x14ac:dyDescent="0.25">
      <c r="A426" s="37"/>
      <c r="B426" s="37"/>
      <c r="C426" s="37"/>
      <c r="D426" s="37"/>
      <c r="E426" s="37"/>
    </row>
    <row r="427" spans="1:5" x14ac:dyDescent="0.25">
      <c r="A427" s="37"/>
      <c r="B427" s="37"/>
      <c r="C427" s="37"/>
      <c r="D427" s="37"/>
      <c r="E427" s="37"/>
    </row>
    <row r="428" spans="1:5" x14ac:dyDescent="0.25">
      <c r="A428" s="37"/>
      <c r="B428" s="37"/>
      <c r="C428" s="37"/>
      <c r="D428" s="37"/>
      <c r="E428" s="37"/>
    </row>
    <row r="429" spans="1:5" x14ac:dyDescent="0.25">
      <c r="A429" s="37"/>
      <c r="B429" s="37"/>
      <c r="C429" s="37"/>
      <c r="D429" s="37"/>
      <c r="E429" s="37"/>
    </row>
    <row r="430" spans="1:5" x14ac:dyDescent="0.25">
      <c r="A430" s="37"/>
      <c r="B430" s="37"/>
      <c r="C430" s="37"/>
      <c r="D430" s="37"/>
      <c r="E430" s="37"/>
    </row>
    <row r="431" spans="1:5" x14ac:dyDescent="0.25">
      <c r="A431" s="37"/>
      <c r="B431" s="37"/>
      <c r="C431" s="37"/>
      <c r="D431" s="37"/>
      <c r="E431" s="37"/>
    </row>
    <row r="432" spans="1:5" x14ac:dyDescent="0.25">
      <c r="A432" s="37"/>
      <c r="B432" s="37"/>
      <c r="C432" s="37"/>
      <c r="D432" s="37"/>
      <c r="E432" s="37"/>
    </row>
    <row r="433" spans="1:5" x14ac:dyDescent="0.25">
      <c r="A433" s="37"/>
      <c r="B433" s="37"/>
      <c r="C433" s="37"/>
      <c r="D433" s="37"/>
      <c r="E433" s="37"/>
    </row>
    <row r="434" spans="1:5" x14ac:dyDescent="0.25">
      <c r="A434" s="37"/>
      <c r="B434" s="37"/>
      <c r="C434" s="37"/>
      <c r="D434" s="37"/>
      <c r="E434" s="37"/>
    </row>
    <row r="435" spans="1:5" x14ac:dyDescent="0.25">
      <c r="A435" s="37"/>
      <c r="B435" s="37"/>
      <c r="C435" s="37"/>
      <c r="D435" s="37"/>
      <c r="E435" s="37"/>
    </row>
    <row r="436" spans="1:5" x14ac:dyDescent="0.25">
      <c r="A436" s="37"/>
      <c r="B436" s="37"/>
      <c r="C436" s="37"/>
      <c r="D436" s="37"/>
      <c r="E436" s="37"/>
    </row>
    <row r="437" spans="1:5" x14ac:dyDescent="0.25">
      <c r="A437" s="37"/>
      <c r="B437" s="37"/>
      <c r="C437" s="37"/>
      <c r="D437" s="37"/>
      <c r="E437" s="37"/>
    </row>
    <row r="438" spans="1:5" x14ac:dyDescent="0.25">
      <c r="A438" s="37"/>
      <c r="B438" s="37"/>
      <c r="C438" s="37"/>
      <c r="D438" s="37"/>
      <c r="E438" s="37"/>
    </row>
    <row r="439" spans="1:5" x14ac:dyDescent="0.25">
      <c r="A439" s="37"/>
      <c r="B439" s="37"/>
      <c r="C439" s="37"/>
      <c r="D439" s="37"/>
      <c r="E439" s="37"/>
    </row>
    <row r="440" spans="1:5" x14ac:dyDescent="0.25">
      <c r="A440" s="37"/>
      <c r="B440" s="37"/>
      <c r="C440" s="37"/>
      <c r="D440" s="37"/>
      <c r="E440" s="37"/>
    </row>
    <row r="441" spans="1:5" x14ac:dyDescent="0.25">
      <c r="A441" s="37"/>
      <c r="B441" s="37"/>
      <c r="C441" s="37"/>
      <c r="D441" s="37"/>
      <c r="E441" s="37"/>
    </row>
    <row r="442" spans="1:5" x14ac:dyDescent="0.25">
      <c r="A442" s="37"/>
      <c r="B442" s="37"/>
      <c r="C442" s="37"/>
      <c r="D442" s="37"/>
      <c r="E442" s="37"/>
    </row>
    <row r="443" spans="1:5" x14ac:dyDescent="0.25">
      <c r="A443" s="37"/>
      <c r="B443" s="37"/>
      <c r="C443" s="37"/>
      <c r="D443" s="37"/>
      <c r="E443" s="37"/>
    </row>
    <row r="444" spans="1:5" x14ac:dyDescent="0.25">
      <c r="A444" s="37"/>
      <c r="B444" s="37"/>
      <c r="C444" s="37"/>
      <c r="D444" s="37"/>
      <c r="E444" s="37"/>
    </row>
    <row r="445" spans="1:5" x14ac:dyDescent="0.25">
      <c r="A445" s="37"/>
      <c r="B445" s="37"/>
      <c r="C445" s="37"/>
      <c r="D445" s="37"/>
      <c r="E445" s="37"/>
    </row>
    <row r="446" spans="1:5" x14ac:dyDescent="0.25">
      <c r="A446" s="37"/>
      <c r="B446" s="37"/>
      <c r="C446" s="37"/>
      <c r="D446" s="37"/>
      <c r="E446" s="37"/>
    </row>
    <row r="447" spans="1:5" x14ac:dyDescent="0.25">
      <c r="A447" s="37"/>
      <c r="B447" s="37"/>
      <c r="C447" s="37"/>
      <c r="D447" s="37"/>
      <c r="E447" s="37"/>
    </row>
    <row r="448" spans="1:5" x14ac:dyDescent="0.25">
      <c r="A448" s="37"/>
      <c r="B448" s="37"/>
      <c r="C448" s="37"/>
      <c r="D448" s="37"/>
      <c r="E448" s="37"/>
    </row>
    <row r="449" spans="1:5" x14ac:dyDescent="0.25">
      <c r="A449" s="37"/>
      <c r="B449" s="37"/>
      <c r="C449" s="37"/>
      <c r="D449" s="37"/>
      <c r="E449" s="37"/>
    </row>
    <row r="450" spans="1:5" x14ac:dyDescent="0.25">
      <c r="A450" s="37"/>
      <c r="B450" s="37"/>
      <c r="C450" s="37"/>
      <c r="D450" s="37"/>
      <c r="E450" s="37"/>
    </row>
    <row r="451" spans="1:5" x14ac:dyDescent="0.25">
      <c r="A451" s="37"/>
      <c r="B451" s="37"/>
      <c r="C451" s="37"/>
      <c r="D451" s="37"/>
      <c r="E451" s="37"/>
    </row>
    <row r="452" spans="1:5" x14ac:dyDescent="0.25">
      <c r="A452" s="37"/>
      <c r="B452" s="37"/>
      <c r="C452" s="37"/>
      <c r="D452" s="37"/>
      <c r="E452" s="37"/>
    </row>
    <row r="453" spans="1:5" x14ac:dyDescent="0.25">
      <c r="A453" s="37"/>
      <c r="B453" s="37"/>
      <c r="C453" s="37"/>
      <c r="D453" s="37"/>
      <c r="E453" s="37"/>
    </row>
    <row r="454" spans="1:5" x14ac:dyDescent="0.25">
      <c r="A454" s="37"/>
      <c r="B454" s="37"/>
      <c r="C454" s="37"/>
      <c r="D454" s="37"/>
      <c r="E454" s="37"/>
    </row>
    <row r="455" spans="1:5" x14ac:dyDescent="0.25">
      <c r="A455" s="37"/>
      <c r="B455" s="37"/>
      <c r="C455" s="37"/>
      <c r="D455" s="37"/>
      <c r="E455" s="37"/>
    </row>
    <row r="456" spans="1:5" x14ac:dyDescent="0.25">
      <c r="A456" s="37"/>
      <c r="B456" s="37"/>
      <c r="C456" s="37"/>
      <c r="D456" s="37"/>
      <c r="E456" s="37"/>
    </row>
    <row r="457" spans="1:5" x14ac:dyDescent="0.25">
      <c r="A457" s="37"/>
      <c r="B457" s="37"/>
      <c r="C457" s="37"/>
      <c r="D457" s="37"/>
      <c r="E457" s="37"/>
    </row>
    <row r="458" spans="1:5" x14ac:dyDescent="0.25">
      <c r="A458" s="37"/>
      <c r="B458" s="37"/>
      <c r="C458" s="37"/>
      <c r="D458" s="37"/>
      <c r="E458" s="37"/>
    </row>
    <row r="459" spans="1:5" x14ac:dyDescent="0.25">
      <c r="A459" s="37"/>
      <c r="B459" s="37"/>
      <c r="C459" s="37"/>
      <c r="D459" s="37"/>
      <c r="E459" s="37"/>
    </row>
    <row r="460" spans="1:5" x14ac:dyDescent="0.25">
      <c r="A460" s="37"/>
      <c r="B460" s="37"/>
      <c r="C460" s="37"/>
      <c r="D460" s="37"/>
      <c r="E460" s="37"/>
    </row>
    <row r="461" spans="1:5" x14ac:dyDescent="0.25">
      <c r="A461" s="37"/>
      <c r="B461" s="37"/>
      <c r="C461" s="37"/>
      <c r="D461" s="37"/>
      <c r="E461" s="37"/>
    </row>
    <row r="462" spans="1:5" x14ac:dyDescent="0.25">
      <c r="A462" s="37"/>
      <c r="B462" s="37"/>
      <c r="C462" s="37"/>
      <c r="D462" s="37"/>
      <c r="E462" s="37"/>
    </row>
    <row r="463" spans="1:5" x14ac:dyDescent="0.25">
      <c r="A463" s="37"/>
      <c r="B463" s="37"/>
      <c r="C463" s="37"/>
      <c r="D463" s="37"/>
      <c r="E463" s="37"/>
    </row>
    <row r="464" spans="1:5" x14ac:dyDescent="0.25">
      <c r="A464" s="37"/>
      <c r="B464" s="37"/>
      <c r="C464" s="37"/>
      <c r="D464" s="37"/>
      <c r="E464" s="37"/>
    </row>
    <row r="465" spans="1:5" x14ac:dyDescent="0.25">
      <c r="A465" s="37"/>
      <c r="B465" s="37"/>
      <c r="C465" s="37"/>
      <c r="D465" s="37"/>
      <c r="E465" s="37"/>
    </row>
    <row r="466" spans="1:5" x14ac:dyDescent="0.25">
      <c r="A466" s="37"/>
      <c r="B466" s="37"/>
      <c r="C466" s="37"/>
      <c r="D466" s="37"/>
      <c r="E466" s="37"/>
    </row>
    <row r="467" spans="1:5" x14ac:dyDescent="0.25">
      <c r="A467" s="37"/>
      <c r="B467" s="37"/>
      <c r="C467" s="37"/>
      <c r="D467" s="37"/>
      <c r="E467" s="37"/>
    </row>
    <row r="468" spans="1:5" x14ac:dyDescent="0.25">
      <c r="A468" s="37"/>
      <c r="B468" s="37"/>
      <c r="C468" s="37"/>
      <c r="D468" s="37"/>
      <c r="E468" s="37"/>
    </row>
    <row r="469" spans="1:5" x14ac:dyDescent="0.25">
      <c r="A469" s="37"/>
      <c r="B469" s="37"/>
      <c r="C469" s="37"/>
      <c r="D469" s="37"/>
      <c r="E469" s="37"/>
    </row>
    <row r="470" spans="1:5" x14ac:dyDescent="0.25">
      <c r="A470" s="37"/>
      <c r="B470" s="37"/>
      <c r="C470" s="37"/>
      <c r="D470" s="37"/>
      <c r="E470" s="37"/>
    </row>
    <row r="471" spans="1:5" x14ac:dyDescent="0.25">
      <c r="A471" s="37"/>
      <c r="B471" s="37"/>
      <c r="C471" s="37"/>
      <c r="D471" s="37"/>
      <c r="E471" s="37"/>
    </row>
    <row r="472" spans="1:5" x14ac:dyDescent="0.25">
      <c r="A472" s="37"/>
      <c r="B472" s="37"/>
      <c r="C472" s="37"/>
      <c r="D472" s="37"/>
      <c r="E472" s="37"/>
    </row>
    <row r="473" spans="1:5" x14ac:dyDescent="0.25">
      <c r="A473" s="37"/>
      <c r="B473" s="37"/>
      <c r="C473" s="37"/>
      <c r="D473" s="37"/>
      <c r="E473" s="37"/>
    </row>
    <row r="474" spans="1:5" x14ac:dyDescent="0.25">
      <c r="A474" s="37"/>
      <c r="B474" s="37"/>
      <c r="C474" s="37"/>
      <c r="D474" s="37"/>
      <c r="E474" s="37"/>
    </row>
    <row r="475" spans="1:5" x14ac:dyDescent="0.25">
      <c r="A475" s="37"/>
      <c r="B475" s="37"/>
      <c r="C475" s="37"/>
      <c r="D475" s="37"/>
      <c r="E475" s="37"/>
    </row>
    <row r="476" spans="1:5" x14ac:dyDescent="0.25">
      <c r="A476" s="37"/>
      <c r="B476" s="37"/>
      <c r="C476" s="37"/>
      <c r="D476" s="37"/>
      <c r="E476" s="37"/>
    </row>
    <row r="477" spans="1:5" x14ac:dyDescent="0.25">
      <c r="A477" s="37"/>
      <c r="B477" s="37"/>
      <c r="C477" s="37"/>
      <c r="D477" s="37"/>
      <c r="E477" s="37"/>
    </row>
    <row r="478" spans="1:5" x14ac:dyDescent="0.25">
      <c r="A478" s="37"/>
      <c r="B478" s="37"/>
      <c r="C478" s="37"/>
      <c r="D478" s="37"/>
      <c r="E478" s="37"/>
    </row>
    <row r="479" spans="1:5" x14ac:dyDescent="0.25">
      <c r="A479" s="37"/>
      <c r="B479" s="37"/>
      <c r="C479" s="37"/>
      <c r="D479" s="37"/>
      <c r="E479" s="37"/>
    </row>
    <row r="480" spans="1:5" x14ac:dyDescent="0.25">
      <c r="A480" s="37"/>
      <c r="B480" s="37"/>
      <c r="C480" s="37"/>
      <c r="D480" s="37"/>
      <c r="E480" s="37"/>
    </row>
    <row r="481" spans="1:5" x14ac:dyDescent="0.25">
      <c r="A481" s="37"/>
      <c r="B481" s="37"/>
      <c r="C481" s="37"/>
      <c r="D481" s="37"/>
      <c r="E481" s="37"/>
    </row>
    <row r="482" spans="1:5" x14ac:dyDescent="0.25">
      <c r="A482" s="37"/>
      <c r="B482" s="37"/>
      <c r="C482" s="37"/>
      <c r="D482" s="37"/>
      <c r="E482" s="37"/>
    </row>
    <row r="483" spans="1:5" x14ac:dyDescent="0.25">
      <c r="A483" s="37"/>
      <c r="B483" s="37"/>
      <c r="C483" s="37"/>
      <c r="D483" s="37"/>
      <c r="E483" s="37"/>
    </row>
    <row r="484" spans="1:5" x14ac:dyDescent="0.25">
      <c r="A484" s="37"/>
      <c r="B484" s="37"/>
      <c r="C484" s="37"/>
      <c r="D484" s="37"/>
      <c r="E484" s="37"/>
    </row>
    <row r="485" spans="1:5" x14ac:dyDescent="0.25">
      <c r="A485" s="37"/>
      <c r="B485" s="37"/>
      <c r="C485" s="37"/>
      <c r="D485" s="37"/>
      <c r="E485" s="37"/>
    </row>
    <row r="486" spans="1:5" x14ac:dyDescent="0.25">
      <c r="A486" s="37"/>
      <c r="B486" s="37"/>
      <c r="C486" s="37"/>
      <c r="D486" s="37"/>
      <c r="E486" s="37"/>
    </row>
    <row r="487" spans="1:5" x14ac:dyDescent="0.25">
      <c r="A487" s="37"/>
      <c r="B487" s="37"/>
      <c r="C487" s="37"/>
      <c r="D487" s="37"/>
      <c r="E487" s="37"/>
    </row>
    <row r="488" spans="1:5" x14ac:dyDescent="0.25">
      <c r="A488" s="37"/>
      <c r="B488" s="37"/>
      <c r="C488" s="37"/>
      <c r="D488" s="37"/>
      <c r="E488" s="37"/>
    </row>
    <row r="489" spans="1:5" x14ac:dyDescent="0.25">
      <c r="A489" s="37"/>
      <c r="B489" s="37"/>
      <c r="C489" s="37"/>
      <c r="D489" s="37"/>
      <c r="E489" s="37"/>
    </row>
    <row r="490" spans="1:5" x14ac:dyDescent="0.25">
      <c r="A490" s="37"/>
      <c r="B490" s="37"/>
      <c r="C490" s="37"/>
      <c r="D490" s="37"/>
      <c r="E490" s="37"/>
    </row>
    <row r="491" spans="1:5" x14ac:dyDescent="0.25">
      <c r="A491" s="37"/>
      <c r="B491" s="37"/>
      <c r="C491" s="37"/>
      <c r="D491" s="37"/>
      <c r="E491" s="37"/>
    </row>
    <row r="492" spans="1:5" x14ac:dyDescent="0.25">
      <c r="A492" s="37"/>
      <c r="B492" s="37"/>
      <c r="C492" s="37"/>
      <c r="D492" s="37"/>
      <c r="E492" s="37"/>
    </row>
    <row r="493" spans="1:5" x14ac:dyDescent="0.25">
      <c r="A493" s="37"/>
      <c r="B493" s="37"/>
      <c r="C493" s="37"/>
      <c r="D493" s="37"/>
      <c r="E493" s="37"/>
    </row>
    <row r="494" spans="1:5" x14ac:dyDescent="0.25">
      <c r="A494" s="37"/>
      <c r="B494" s="37"/>
      <c r="C494" s="37"/>
      <c r="D494" s="37"/>
      <c r="E494" s="37"/>
    </row>
    <row r="495" spans="1:5" x14ac:dyDescent="0.25">
      <c r="A495" s="37"/>
      <c r="B495" s="37"/>
      <c r="C495" s="37"/>
      <c r="D495" s="37"/>
      <c r="E495" s="37"/>
    </row>
    <row r="496" spans="1:5" x14ac:dyDescent="0.25">
      <c r="A496" s="37"/>
      <c r="B496" s="37"/>
      <c r="C496" s="37"/>
      <c r="D496" s="37"/>
      <c r="E496" s="37"/>
    </row>
    <row r="497" spans="1:5" x14ac:dyDescent="0.25">
      <c r="A497" s="37"/>
      <c r="B497" s="37"/>
      <c r="C497" s="37"/>
      <c r="D497" s="37"/>
      <c r="E497" s="37"/>
    </row>
    <row r="498" spans="1:5" x14ac:dyDescent="0.25">
      <c r="A498" s="37"/>
      <c r="B498" s="37"/>
      <c r="C498" s="37"/>
      <c r="D498" s="37"/>
      <c r="E498" s="37"/>
    </row>
    <row r="499" spans="1:5" x14ac:dyDescent="0.25">
      <c r="A499" s="37"/>
      <c r="B499" s="37"/>
      <c r="C499" s="37"/>
      <c r="D499" s="37"/>
      <c r="E499" s="37"/>
    </row>
    <row r="500" spans="1:5" x14ac:dyDescent="0.25">
      <c r="A500" s="37"/>
      <c r="B500" s="37"/>
      <c r="C500" s="37"/>
      <c r="D500" s="37"/>
      <c r="E500" s="37"/>
    </row>
    <row r="501" spans="1:5" x14ac:dyDescent="0.25">
      <c r="A501" s="37"/>
      <c r="B501" s="37"/>
      <c r="C501" s="37"/>
      <c r="D501" s="37"/>
      <c r="E501" s="37"/>
    </row>
    <row r="502" spans="1:5" x14ac:dyDescent="0.25">
      <c r="A502" s="37"/>
      <c r="B502" s="37"/>
      <c r="C502" s="37"/>
      <c r="D502" s="37"/>
      <c r="E502" s="37"/>
    </row>
    <row r="503" spans="1:5" x14ac:dyDescent="0.25">
      <c r="A503" s="37"/>
      <c r="B503" s="37"/>
      <c r="C503" s="37"/>
      <c r="D503" s="37"/>
      <c r="E503" s="37"/>
    </row>
    <row r="504" spans="1:5" x14ac:dyDescent="0.25">
      <c r="A504" s="37"/>
      <c r="B504" s="37"/>
      <c r="C504" s="37"/>
      <c r="D504" s="37"/>
      <c r="E504" s="37"/>
    </row>
    <row r="505" spans="1:5" x14ac:dyDescent="0.25">
      <c r="A505" s="37"/>
      <c r="B505" s="37"/>
      <c r="C505" s="37"/>
      <c r="D505" s="37"/>
      <c r="E505" s="37"/>
    </row>
    <row r="506" spans="1:5" x14ac:dyDescent="0.25">
      <c r="A506" s="37"/>
      <c r="B506" s="37"/>
      <c r="C506" s="37"/>
      <c r="D506" s="37"/>
      <c r="E506" s="37"/>
    </row>
    <row r="507" spans="1:5" x14ac:dyDescent="0.25">
      <c r="A507" s="37"/>
      <c r="B507" s="37"/>
      <c r="C507" s="37"/>
      <c r="D507" s="37"/>
      <c r="E507" s="37"/>
    </row>
    <row r="508" spans="1:5" x14ac:dyDescent="0.25">
      <c r="A508" s="37"/>
      <c r="B508" s="37"/>
      <c r="C508" s="37"/>
      <c r="D508" s="37"/>
      <c r="E508" s="37"/>
    </row>
    <row r="509" spans="1:5" x14ac:dyDescent="0.25">
      <c r="A509" s="37"/>
      <c r="B509" s="37"/>
      <c r="C509" s="37"/>
      <c r="D509" s="37"/>
      <c r="E509" s="37"/>
    </row>
    <row r="510" spans="1:5" x14ac:dyDescent="0.25">
      <c r="A510" s="37"/>
      <c r="B510" s="37"/>
      <c r="C510" s="37"/>
      <c r="D510" s="37"/>
      <c r="E510" s="37"/>
    </row>
    <row r="511" spans="1:5" x14ac:dyDescent="0.25">
      <c r="A511" s="37"/>
      <c r="B511" s="37"/>
      <c r="C511" s="37"/>
      <c r="D511" s="37"/>
      <c r="E511" s="37"/>
    </row>
    <row r="512" spans="1:5" x14ac:dyDescent="0.25">
      <c r="A512" s="37"/>
      <c r="B512" s="37"/>
      <c r="C512" s="37"/>
      <c r="D512" s="37"/>
      <c r="E512" s="37"/>
    </row>
    <row r="513" spans="1:5" x14ac:dyDescent="0.25">
      <c r="A513" s="37"/>
      <c r="B513" s="37"/>
      <c r="C513" s="37"/>
      <c r="D513" s="37"/>
      <c r="E513" s="37"/>
    </row>
    <row r="514" spans="1:5" x14ac:dyDescent="0.25">
      <c r="A514" s="37"/>
      <c r="B514" s="37"/>
      <c r="C514" s="37"/>
      <c r="D514" s="37"/>
      <c r="E514" s="37"/>
    </row>
    <row r="515" spans="1:5" x14ac:dyDescent="0.25">
      <c r="A515" s="37"/>
      <c r="B515" s="37"/>
      <c r="C515" s="37"/>
      <c r="D515" s="37"/>
      <c r="E515" s="37"/>
    </row>
    <row r="516" spans="1:5" x14ac:dyDescent="0.25">
      <c r="A516" s="37"/>
      <c r="B516" s="37"/>
      <c r="C516" s="37"/>
      <c r="D516" s="37"/>
      <c r="E516" s="37"/>
    </row>
    <row r="517" spans="1:5" x14ac:dyDescent="0.25">
      <c r="A517" s="37"/>
      <c r="B517" s="37"/>
      <c r="C517" s="37"/>
      <c r="D517" s="37"/>
      <c r="E517" s="37"/>
    </row>
    <row r="518" spans="1:5" x14ac:dyDescent="0.25">
      <c r="A518" s="37"/>
      <c r="B518" s="37"/>
      <c r="C518" s="37"/>
      <c r="D518" s="37"/>
      <c r="E518" s="37"/>
    </row>
    <row r="519" spans="1:5" x14ac:dyDescent="0.25">
      <c r="A519" s="37"/>
      <c r="B519" s="37"/>
      <c r="C519" s="37"/>
      <c r="D519" s="37"/>
      <c r="E519" s="37"/>
    </row>
    <row r="520" spans="1:5" x14ac:dyDescent="0.25">
      <c r="A520" s="37"/>
      <c r="B520" s="37"/>
      <c r="C520" s="37"/>
      <c r="D520" s="37"/>
      <c r="E520" s="37"/>
    </row>
    <row r="521" spans="1:5" x14ac:dyDescent="0.25">
      <c r="A521" s="37"/>
      <c r="B521" s="37"/>
      <c r="C521" s="37"/>
      <c r="D521" s="37"/>
      <c r="E521" s="37"/>
    </row>
    <row r="522" spans="1:5" x14ac:dyDescent="0.25">
      <c r="A522" s="37"/>
      <c r="B522" s="37"/>
      <c r="C522" s="37"/>
      <c r="D522" s="37"/>
      <c r="E522" s="37"/>
    </row>
    <row r="523" spans="1:5" x14ac:dyDescent="0.25">
      <c r="A523" s="37"/>
      <c r="B523" s="37"/>
      <c r="C523" s="37"/>
      <c r="D523" s="37"/>
      <c r="E523" s="37"/>
    </row>
    <row r="524" spans="1:5" x14ac:dyDescent="0.25">
      <c r="A524" s="37"/>
      <c r="B524" s="37"/>
      <c r="C524" s="37"/>
      <c r="D524" s="37"/>
      <c r="E524" s="37"/>
    </row>
    <row r="525" spans="1:5" x14ac:dyDescent="0.25">
      <c r="A525" s="37"/>
      <c r="B525" s="37"/>
      <c r="C525" s="37"/>
      <c r="D525" s="37"/>
      <c r="E525" s="37"/>
    </row>
    <row r="526" spans="1:5" x14ac:dyDescent="0.25">
      <c r="A526" s="37"/>
      <c r="B526" s="37"/>
      <c r="C526" s="37"/>
      <c r="D526" s="37"/>
      <c r="E526" s="37"/>
    </row>
    <row r="527" spans="1:5" x14ac:dyDescent="0.25">
      <c r="A527" s="37"/>
      <c r="B527" s="37"/>
      <c r="C527" s="37"/>
      <c r="D527" s="37"/>
      <c r="E527" s="37"/>
    </row>
    <row r="528" spans="1:5" x14ac:dyDescent="0.25">
      <c r="A528" s="37"/>
      <c r="B528" s="37"/>
      <c r="C528" s="37"/>
      <c r="D528" s="37"/>
      <c r="E528" s="37"/>
    </row>
    <row r="529" spans="1:5" x14ac:dyDescent="0.25">
      <c r="A529" s="37"/>
      <c r="B529" s="37"/>
      <c r="C529" s="37"/>
      <c r="D529" s="37"/>
      <c r="E529" s="37"/>
    </row>
    <row r="530" spans="1:5" x14ac:dyDescent="0.25">
      <c r="A530" s="37"/>
      <c r="B530" s="37"/>
      <c r="C530" s="37"/>
      <c r="D530" s="37"/>
      <c r="E530" s="37"/>
    </row>
    <row r="531" spans="1:5" x14ac:dyDescent="0.25">
      <c r="A531" s="37"/>
      <c r="B531" s="37"/>
      <c r="C531" s="37"/>
      <c r="D531" s="37"/>
      <c r="E531" s="37"/>
    </row>
    <row r="532" spans="1:5" x14ac:dyDescent="0.25">
      <c r="A532" s="37"/>
      <c r="B532" s="37"/>
      <c r="C532" s="37"/>
      <c r="D532" s="37"/>
      <c r="E532" s="37"/>
    </row>
    <row r="533" spans="1:5" x14ac:dyDescent="0.25">
      <c r="A533" s="37"/>
      <c r="B533" s="37"/>
      <c r="C533" s="37"/>
      <c r="D533" s="37"/>
      <c r="E533" s="37"/>
    </row>
    <row r="534" spans="1:5" x14ac:dyDescent="0.25">
      <c r="A534" s="37"/>
      <c r="B534" s="37"/>
      <c r="C534" s="37"/>
      <c r="D534" s="37"/>
      <c r="E534" s="37"/>
    </row>
    <row r="535" spans="1:5" x14ac:dyDescent="0.25">
      <c r="A535" s="37"/>
      <c r="B535" s="37"/>
      <c r="C535" s="37"/>
      <c r="D535" s="37"/>
      <c r="E535" s="37"/>
    </row>
    <row r="536" spans="1:5" x14ac:dyDescent="0.25">
      <c r="A536" s="37"/>
      <c r="B536" s="37"/>
      <c r="C536" s="37"/>
      <c r="D536" s="37"/>
      <c r="E536" s="37"/>
    </row>
    <row r="537" spans="1:5" x14ac:dyDescent="0.25">
      <c r="A537" s="37"/>
      <c r="B537" s="37"/>
      <c r="C537" s="37"/>
      <c r="D537" s="37"/>
      <c r="E537" s="37"/>
    </row>
    <row r="538" spans="1:5" x14ac:dyDescent="0.25">
      <c r="A538" s="37"/>
      <c r="B538" s="37"/>
      <c r="C538" s="37"/>
      <c r="D538" s="37"/>
      <c r="E538" s="37"/>
    </row>
    <row r="539" spans="1:5" x14ac:dyDescent="0.25">
      <c r="A539" s="37"/>
      <c r="B539" s="37"/>
      <c r="C539" s="37"/>
      <c r="D539" s="37"/>
      <c r="E539" s="37"/>
    </row>
    <row r="540" spans="1:5" x14ac:dyDescent="0.25">
      <c r="A540" s="37"/>
      <c r="B540" s="37"/>
      <c r="C540" s="37"/>
      <c r="D540" s="37"/>
      <c r="E540" s="37"/>
    </row>
    <row r="541" spans="1:5" x14ac:dyDescent="0.25">
      <c r="A541" s="37"/>
      <c r="B541" s="37"/>
      <c r="C541" s="37"/>
      <c r="D541" s="37"/>
      <c r="E541" s="37"/>
    </row>
    <row r="542" spans="1:5" x14ac:dyDescent="0.25">
      <c r="A542" s="37"/>
      <c r="B542" s="37"/>
      <c r="C542" s="37"/>
      <c r="D542" s="37"/>
      <c r="E542" s="37"/>
    </row>
    <row r="543" spans="1:5" x14ac:dyDescent="0.25">
      <c r="A543" s="37"/>
      <c r="B543" s="37"/>
      <c r="C543" s="37"/>
      <c r="D543" s="37"/>
      <c r="E543" s="37"/>
    </row>
    <row r="544" spans="1:5" x14ac:dyDescent="0.25">
      <c r="A544" s="37"/>
      <c r="B544" s="37"/>
      <c r="C544" s="37"/>
      <c r="D544" s="37"/>
      <c r="E544" s="37"/>
    </row>
    <row r="545" spans="1:5" x14ac:dyDescent="0.25">
      <c r="A545" s="37"/>
      <c r="B545" s="37"/>
      <c r="C545" s="37"/>
      <c r="D545" s="37"/>
      <c r="E545" s="37"/>
    </row>
    <row r="546" spans="1:5" x14ac:dyDescent="0.25">
      <c r="A546" s="37"/>
      <c r="B546" s="37"/>
      <c r="C546" s="37"/>
      <c r="D546" s="37"/>
      <c r="E546" s="37"/>
    </row>
    <row r="547" spans="1:5" x14ac:dyDescent="0.25">
      <c r="A547" s="37"/>
      <c r="B547" s="37"/>
      <c r="C547" s="37"/>
      <c r="D547" s="37"/>
      <c r="E547" s="37"/>
    </row>
    <row r="548" spans="1:5" x14ac:dyDescent="0.25">
      <c r="A548" s="37"/>
      <c r="B548" s="37"/>
      <c r="C548" s="37"/>
      <c r="D548" s="37"/>
      <c r="E548" s="37"/>
    </row>
    <row r="549" spans="1:5" x14ac:dyDescent="0.25">
      <c r="A549" s="37"/>
      <c r="B549" s="37"/>
      <c r="C549" s="37"/>
      <c r="D549" s="37"/>
      <c r="E549" s="37"/>
    </row>
    <row r="550" spans="1:5" x14ac:dyDescent="0.25">
      <c r="A550" s="37"/>
      <c r="B550" s="37"/>
      <c r="C550" s="37"/>
      <c r="D550" s="37"/>
      <c r="E550" s="37"/>
    </row>
    <row r="551" spans="1:5" x14ac:dyDescent="0.25">
      <c r="A551" s="37"/>
      <c r="B551" s="37"/>
      <c r="C551" s="37"/>
      <c r="D551" s="37"/>
      <c r="E551" s="37"/>
    </row>
    <row r="552" spans="1:5" x14ac:dyDescent="0.25">
      <c r="A552" s="37"/>
      <c r="B552" s="37"/>
      <c r="C552" s="37"/>
      <c r="D552" s="37"/>
      <c r="E552" s="37"/>
    </row>
    <row r="553" spans="1:5" x14ac:dyDescent="0.25">
      <c r="A553" s="37"/>
      <c r="B553" s="37"/>
      <c r="C553" s="37"/>
      <c r="D553" s="37"/>
      <c r="E553" s="37"/>
    </row>
    <row r="554" spans="1:5" x14ac:dyDescent="0.25">
      <c r="A554" s="37"/>
      <c r="B554" s="37"/>
      <c r="C554" s="37"/>
      <c r="D554" s="37"/>
      <c r="E554" s="37"/>
    </row>
    <row r="555" spans="1:5" x14ac:dyDescent="0.25">
      <c r="A555" s="37"/>
      <c r="B555" s="37"/>
      <c r="C555" s="37"/>
      <c r="D555" s="37"/>
      <c r="E555" s="37"/>
    </row>
    <row r="556" spans="1:5" x14ac:dyDescent="0.25">
      <c r="A556" s="37"/>
      <c r="B556" s="37"/>
      <c r="C556" s="37"/>
      <c r="D556" s="37"/>
      <c r="E556" s="37"/>
    </row>
    <row r="557" spans="1:5" x14ac:dyDescent="0.25">
      <c r="A557" s="37"/>
      <c r="B557" s="37"/>
      <c r="C557" s="37"/>
      <c r="D557" s="37"/>
      <c r="E557" s="37"/>
    </row>
    <row r="558" spans="1:5" x14ac:dyDescent="0.25">
      <c r="A558" s="37"/>
      <c r="B558" s="37"/>
      <c r="C558" s="37"/>
      <c r="D558" s="37"/>
      <c r="E558" s="37"/>
    </row>
    <row r="559" spans="1:5" x14ac:dyDescent="0.25">
      <c r="A559" s="37"/>
      <c r="B559" s="37"/>
      <c r="C559" s="37"/>
      <c r="D559" s="37"/>
      <c r="E559" s="37"/>
    </row>
    <row r="560" spans="1:5" x14ac:dyDescent="0.25">
      <c r="A560" s="37"/>
      <c r="B560" s="37"/>
      <c r="C560" s="37"/>
      <c r="D560" s="37"/>
      <c r="E560" s="37"/>
    </row>
    <row r="561" spans="1:5" x14ac:dyDescent="0.25">
      <c r="A561" s="37"/>
      <c r="B561" s="37"/>
      <c r="C561" s="37"/>
      <c r="D561" s="37"/>
      <c r="E561" s="37"/>
    </row>
    <row r="562" spans="1:5" x14ac:dyDescent="0.25">
      <c r="A562" s="37"/>
      <c r="B562" s="37"/>
      <c r="C562" s="37"/>
      <c r="D562" s="37"/>
      <c r="E562" s="37"/>
    </row>
    <row r="563" spans="1:5" x14ac:dyDescent="0.25">
      <c r="A563" s="37"/>
      <c r="B563" s="37"/>
      <c r="C563" s="37"/>
      <c r="D563" s="37"/>
      <c r="E563" s="37"/>
    </row>
    <row r="564" spans="1:5" x14ac:dyDescent="0.25">
      <c r="A564" s="37"/>
      <c r="B564" s="37"/>
      <c r="C564" s="37"/>
      <c r="D564" s="37"/>
      <c r="E564" s="37"/>
    </row>
    <row r="565" spans="1:5" x14ac:dyDescent="0.25">
      <c r="A565" s="37"/>
      <c r="B565" s="37"/>
      <c r="C565" s="37"/>
      <c r="D565" s="37"/>
      <c r="E565" s="37"/>
    </row>
    <row r="566" spans="1:5" x14ac:dyDescent="0.25">
      <c r="A566" s="37"/>
      <c r="B566" s="37"/>
      <c r="C566" s="37"/>
      <c r="D566" s="37"/>
      <c r="E566" s="37"/>
    </row>
    <row r="567" spans="1:5" x14ac:dyDescent="0.25">
      <c r="A567" s="37"/>
      <c r="B567" s="37"/>
      <c r="C567" s="37"/>
      <c r="D567" s="37"/>
      <c r="E567" s="37"/>
    </row>
    <row r="568" spans="1:5" x14ac:dyDescent="0.25">
      <c r="A568" s="37"/>
      <c r="B568" s="37"/>
      <c r="C568" s="37"/>
      <c r="D568" s="37"/>
      <c r="E568" s="37"/>
    </row>
    <row r="569" spans="1:5" x14ac:dyDescent="0.25">
      <c r="A569" s="37"/>
      <c r="B569" s="37"/>
      <c r="C569" s="37"/>
      <c r="D569" s="37"/>
      <c r="E569" s="37"/>
    </row>
    <row r="570" spans="1:5" x14ac:dyDescent="0.25">
      <c r="A570" s="37"/>
      <c r="B570" s="37"/>
      <c r="C570" s="37"/>
      <c r="D570" s="37"/>
      <c r="E570" s="37"/>
    </row>
    <row r="571" spans="1:5" x14ac:dyDescent="0.25">
      <c r="A571" s="37"/>
      <c r="B571" s="37"/>
      <c r="C571" s="37"/>
      <c r="D571" s="37"/>
      <c r="E571" s="37"/>
    </row>
    <row r="572" spans="1:5" x14ac:dyDescent="0.25">
      <c r="A572" s="37"/>
      <c r="B572" s="37"/>
      <c r="C572" s="37"/>
      <c r="D572" s="37"/>
      <c r="E572" s="37"/>
    </row>
    <row r="573" spans="1:5" x14ac:dyDescent="0.25">
      <c r="A573" s="37"/>
      <c r="B573" s="37"/>
      <c r="C573" s="37"/>
      <c r="D573" s="37"/>
      <c r="E573" s="37"/>
    </row>
    <row r="574" spans="1:5" x14ac:dyDescent="0.25">
      <c r="A574" s="37"/>
      <c r="B574" s="37"/>
      <c r="C574" s="37"/>
      <c r="D574" s="37"/>
      <c r="E574" s="37"/>
    </row>
    <row r="575" spans="1:5" x14ac:dyDescent="0.25">
      <c r="A575" s="37"/>
      <c r="B575" s="37"/>
      <c r="C575" s="37"/>
      <c r="D575" s="37"/>
      <c r="E575" s="37"/>
    </row>
    <row r="576" spans="1:5" x14ac:dyDescent="0.25">
      <c r="A576" s="37"/>
      <c r="B576" s="37"/>
      <c r="C576" s="37"/>
      <c r="D576" s="37"/>
      <c r="E576" s="37"/>
    </row>
    <row r="577" spans="1:5" x14ac:dyDescent="0.25">
      <c r="A577" s="37"/>
      <c r="B577" s="37"/>
      <c r="C577" s="37"/>
      <c r="D577" s="37"/>
      <c r="E577" s="37"/>
    </row>
    <row r="578" spans="1:5" x14ac:dyDescent="0.25">
      <c r="A578" s="37"/>
      <c r="B578" s="37"/>
      <c r="C578" s="37"/>
      <c r="D578" s="37"/>
      <c r="E578" s="37"/>
    </row>
    <row r="579" spans="1:5" x14ac:dyDescent="0.25">
      <c r="A579" s="37"/>
      <c r="B579" s="37"/>
      <c r="C579" s="37"/>
      <c r="D579" s="37"/>
      <c r="E579" s="37"/>
    </row>
    <row r="580" spans="1:5" x14ac:dyDescent="0.25">
      <c r="A580" s="37"/>
      <c r="B580" s="37"/>
      <c r="C580" s="37"/>
      <c r="D580" s="37"/>
      <c r="E580" s="37"/>
    </row>
    <row r="581" spans="1:5" x14ac:dyDescent="0.25">
      <c r="A581" s="37"/>
      <c r="B581" s="37"/>
      <c r="C581" s="37"/>
      <c r="D581" s="37"/>
      <c r="E581" s="37"/>
    </row>
    <row r="582" spans="1:5" x14ac:dyDescent="0.25">
      <c r="A582" s="37"/>
      <c r="B582" s="37"/>
      <c r="C582" s="37"/>
      <c r="D582" s="37"/>
      <c r="E582" s="37"/>
    </row>
    <row r="583" spans="1:5" x14ac:dyDescent="0.25">
      <c r="A583" s="37"/>
      <c r="B583" s="37"/>
      <c r="C583" s="37"/>
      <c r="D583" s="37"/>
      <c r="E583" s="37"/>
    </row>
    <row r="584" spans="1:5" x14ac:dyDescent="0.25">
      <c r="A584" s="37"/>
      <c r="B584" s="37"/>
      <c r="C584" s="37"/>
      <c r="D584" s="37"/>
      <c r="E584" s="37"/>
    </row>
    <row r="585" spans="1:5" x14ac:dyDescent="0.25">
      <c r="A585" s="37"/>
      <c r="B585" s="37"/>
      <c r="C585" s="37"/>
      <c r="D585" s="37"/>
      <c r="E585" s="37"/>
    </row>
    <row r="586" spans="1:5" x14ac:dyDescent="0.25">
      <c r="A586" s="37"/>
      <c r="B586" s="37"/>
      <c r="C586" s="37"/>
      <c r="D586" s="37"/>
      <c r="E586" s="37"/>
    </row>
    <row r="587" spans="1:5" x14ac:dyDescent="0.25">
      <c r="A587" s="37"/>
      <c r="B587" s="37"/>
      <c r="C587" s="37"/>
      <c r="D587" s="37"/>
      <c r="E587" s="37"/>
    </row>
    <row r="588" spans="1:5" x14ac:dyDescent="0.25">
      <c r="A588" s="37"/>
      <c r="B588" s="37"/>
      <c r="C588" s="37"/>
      <c r="D588" s="37"/>
      <c r="E588" s="37"/>
    </row>
    <row r="589" spans="1:5" x14ac:dyDescent="0.25">
      <c r="A589" s="37"/>
      <c r="B589" s="37"/>
      <c r="C589" s="37"/>
      <c r="D589" s="37"/>
      <c r="E589" s="37"/>
    </row>
    <row r="590" spans="1:5" x14ac:dyDescent="0.25">
      <c r="A590" s="37"/>
      <c r="B590" s="37"/>
      <c r="C590" s="37"/>
      <c r="D590" s="37"/>
      <c r="E590" s="37"/>
    </row>
    <row r="591" spans="1:5" x14ac:dyDescent="0.25">
      <c r="A591" s="37"/>
      <c r="B591" s="37"/>
      <c r="C591" s="37"/>
      <c r="D591" s="37"/>
      <c r="E591" s="37"/>
    </row>
    <row r="592" spans="1:5" x14ac:dyDescent="0.25">
      <c r="A592" s="37"/>
      <c r="B592" s="37"/>
      <c r="C592" s="37"/>
      <c r="D592" s="37"/>
      <c r="E592" s="37"/>
    </row>
    <row r="593" spans="1:5" x14ac:dyDescent="0.25">
      <c r="A593" s="37"/>
      <c r="B593" s="37"/>
      <c r="C593" s="37"/>
      <c r="D593" s="37"/>
      <c r="E593" s="37"/>
    </row>
    <row r="594" spans="1:5" x14ac:dyDescent="0.25">
      <c r="A594" s="37"/>
      <c r="B594" s="37"/>
      <c r="C594" s="37"/>
      <c r="D594" s="37"/>
      <c r="E594" s="37"/>
    </row>
    <row r="595" spans="1:5" x14ac:dyDescent="0.25">
      <c r="A595" s="37"/>
      <c r="B595" s="37"/>
      <c r="C595" s="37"/>
      <c r="D595" s="37"/>
      <c r="E595" s="37"/>
    </row>
    <row r="596" spans="1:5" x14ac:dyDescent="0.25">
      <c r="A596" s="37"/>
      <c r="B596" s="37"/>
      <c r="C596" s="37"/>
      <c r="D596" s="37"/>
      <c r="E596" s="37"/>
    </row>
    <row r="597" spans="1:5" x14ac:dyDescent="0.25">
      <c r="A597" s="37"/>
      <c r="B597" s="37"/>
      <c r="C597" s="37"/>
      <c r="D597" s="37"/>
      <c r="E597" s="37"/>
    </row>
    <row r="598" spans="1:5" x14ac:dyDescent="0.25">
      <c r="A598" s="37"/>
      <c r="B598" s="37"/>
      <c r="C598" s="37"/>
      <c r="D598" s="37"/>
      <c r="E598" s="37"/>
    </row>
    <row r="599" spans="1:5" x14ac:dyDescent="0.25">
      <c r="A599" s="37"/>
      <c r="B599" s="37"/>
      <c r="C599" s="37"/>
      <c r="D599" s="37"/>
      <c r="E599" s="37"/>
    </row>
    <row r="600" spans="1:5" x14ac:dyDescent="0.25">
      <c r="A600" s="37"/>
      <c r="B600" s="37"/>
      <c r="C600" s="37"/>
      <c r="D600" s="37"/>
      <c r="E600" s="37"/>
    </row>
    <row r="601" spans="1:5" x14ac:dyDescent="0.25">
      <c r="A601" s="37"/>
      <c r="B601" s="37"/>
      <c r="C601" s="37"/>
      <c r="D601" s="37"/>
      <c r="E601" s="37"/>
    </row>
    <row r="602" spans="1:5" x14ac:dyDescent="0.25">
      <c r="A602" s="37"/>
      <c r="B602" s="37"/>
      <c r="C602" s="37"/>
      <c r="D602" s="37"/>
      <c r="E602" s="37"/>
    </row>
    <row r="603" spans="1:5" x14ac:dyDescent="0.25">
      <c r="A603" s="37"/>
      <c r="B603" s="37"/>
      <c r="C603" s="37"/>
      <c r="D603" s="37"/>
      <c r="E603" s="37"/>
    </row>
    <row r="604" spans="1:5" x14ac:dyDescent="0.25">
      <c r="A604" s="37"/>
      <c r="B604" s="37"/>
      <c r="C604" s="37"/>
      <c r="D604" s="37"/>
      <c r="E604" s="37"/>
    </row>
    <row r="605" spans="1:5" x14ac:dyDescent="0.25">
      <c r="A605" s="37"/>
      <c r="B605" s="37"/>
      <c r="C605" s="37"/>
      <c r="D605" s="37"/>
      <c r="E605" s="37"/>
    </row>
    <row r="606" spans="1:5" x14ac:dyDescent="0.25">
      <c r="A606" s="37"/>
      <c r="B606" s="37"/>
      <c r="C606" s="37"/>
      <c r="D606" s="37"/>
      <c r="E606" s="37"/>
    </row>
    <row r="607" spans="1:5" x14ac:dyDescent="0.25">
      <c r="A607" s="37"/>
      <c r="B607" s="37"/>
      <c r="C607" s="37"/>
      <c r="D607" s="37"/>
      <c r="E607" s="37"/>
    </row>
    <row r="608" spans="1:5" x14ac:dyDescent="0.25">
      <c r="A608" s="37"/>
      <c r="B608" s="37"/>
      <c r="C608" s="37"/>
      <c r="D608" s="37"/>
      <c r="E608" s="37"/>
    </row>
    <row r="609" spans="1:5" x14ac:dyDescent="0.25">
      <c r="A609" s="37"/>
      <c r="B609" s="37"/>
      <c r="C609" s="37"/>
      <c r="D609" s="37"/>
      <c r="E609" s="37"/>
    </row>
    <row r="610" spans="1:5" x14ac:dyDescent="0.25">
      <c r="A610" s="37"/>
      <c r="B610" s="37"/>
      <c r="C610" s="37"/>
      <c r="D610" s="37"/>
      <c r="E610" s="37"/>
    </row>
    <row r="611" spans="1:5" x14ac:dyDescent="0.25">
      <c r="A611" s="37"/>
      <c r="B611" s="37"/>
      <c r="C611" s="37"/>
      <c r="D611" s="37"/>
      <c r="E611" s="37"/>
    </row>
    <row r="612" spans="1:5" x14ac:dyDescent="0.25">
      <c r="A612" s="37"/>
      <c r="B612" s="37"/>
      <c r="C612" s="37"/>
      <c r="D612" s="37"/>
      <c r="E612" s="37"/>
    </row>
    <row r="613" spans="1:5" x14ac:dyDescent="0.25">
      <c r="A613" s="37"/>
      <c r="B613" s="37"/>
      <c r="C613" s="37"/>
      <c r="D613" s="37"/>
      <c r="E613" s="37"/>
    </row>
    <row r="614" spans="1:5" x14ac:dyDescent="0.25">
      <c r="A614" s="37"/>
      <c r="B614" s="37"/>
      <c r="C614" s="37"/>
      <c r="D614" s="37"/>
      <c r="E614" s="37"/>
    </row>
    <row r="615" spans="1:5" x14ac:dyDescent="0.25">
      <c r="A615" s="37"/>
      <c r="B615" s="37"/>
      <c r="C615" s="37"/>
      <c r="D615" s="37"/>
      <c r="E615" s="37"/>
    </row>
    <row r="616" spans="1:5" x14ac:dyDescent="0.25">
      <c r="A616" s="37"/>
      <c r="B616" s="37"/>
      <c r="C616" s="37"/>
      <c r="D616" s="37"/>
      <c r="E616" s="37"/>
    </row>
    <row r="617" spans="1:5" x14ac:dyDescent="0.25">
      <c r="A617" s="37"/>
      <c r="B617" s="37"/>
      <c r="C617" s="37"/>
      <c r="D617" s="37"/>
      <c r="E617" s="37"/>
    </row>
    <row r="618" spans="1:5" x14ac:dyDescent="0.25">
      <c r="A618" s="37"/>
      <c r="B618" s="37"/>
      <c r="C618" s="37"/>
      <c r="D618" s="37"/>
      <c r="E618" s="37"/>
    </row>
    <row r="619" spans="1:5" x14ac:dyDescent="0.25">
      <c r="A619" s="37"/>
      <c r="B619" s="37"/>
      <c r="C619" s="37"/>
      <c r="D619" s="37"/>
      <c r="E619" s="37"/>
    </row>
    <row r="620" spans="1:5" x14ac:dyDescent="0.25">
      <c r="A620" s="37"/>
      <c r="B620" s="37"/>
      <c r="C620" s="37"/>
      <c r="D620" s="37"/>
      <c r="E620" s="37"/>
    </row>
    <row r="621" spans="1:5" x14ac:dyDescent="0.25">
      <c r="A621" s="37"/>
      <c r="B621" s="37"/>
      <c r="C621" s="37"/>
      <c r="D621" s="37"/>
      <c r="E621" s="37"/>
    </row>
    <row r="622" spans="1:5" x14ac:dyDescent="0.25">
      <c r="A622" s="37"/>
      <c r="B622" s="37"/>
      <c r="C622" s="37"/>
      <c r="D622" s="37"/>
      <c r="E622" s="37"/>
    </row>
    <row r="623" spans="1:5" x14ac:dyDescent="0.25">
      <c r="A623" s="37"/>
      <c r="B623" s="37"/>
      <c r="C623" s="37"/>
      <c r="D623" s="37"/>
      <c r="E623" s="37"/>
    </row>
    <row r="624" spans="1:5" x14ac:dyDescent="0.25">
      <c r="A624" s="37"/>
      <c r="B624" s="37"/>
      <c r="C624" s="37"/>
      <c r="D624" s="37"/>
      <c r="E624" s="37"/>
    </row>
    <row r="625" spans="1:5" x14ac:dyDescent="0.25">
      <c r="A625" s="37"/>
      <c r="B625" s="37"/>
      <c r="C625" s="37"/>
      <c r="D625" s="37"/>
      <c r="E625" s="37"/>
    </row>
    <row r="626" spans="1:5" x14ac:dyDescent="0.25">
      <c r="A626" s="37"/>
      <c r="B626" s="37"/>
      <c r="C626" s="37"/>
      <c r="D626" s="37"/>
      <c r="E626" s="37"/>
    </row>
    <row r="627" spans="1:5" x14ac:dyDescent="0.25">
      <c r="A627" s="37"/>
      <c r="B627" s="37"/>
      <c r="C627" s="37"/>
      <c r="D627" s="37"/>
      <c r="E627" s="37"/>
    </row>
    <row r="628" spans="1:5" x14ac:dyDescent="0.25">
      <c r="A628" s="37"/>
      <c r="B628" s="37"/>
      <c r="C628" s="37"/>
      <c r="D628" s="37"/>
      <c r="E628" s="37"/>
    </row>
    <row r="629" spans="1:5" x14ac:dyDescent="0.25">
      <c r="A629" s="37"/>
      <c r="B629" s="37"/>
      <c r="C629" s="37"/>
      <c r="D629" s="37"/>
      <c r="E629" s="37"/>
    </row>
    <row r="630" spans="1:5" x14ac:dyDescent="0.25">
      <c r="A630" s="37"/>
      <c r="B630" s="37"/>
      <c r="C630" s="37"/>
      <c r="D630" s="37"/>
      <c r="E630" s="37"/>
    </row>
    <row r="631" spans="1:5" x14ac:dyDescent="0.25">
      <c r="A631" s="37"/>
      <c r="B631" s="37"/>
      <c r="C631" s="37"/>
      <c r="D631" s="37"/>
      <c r="E631" s="37"/>
    </row>
    <row r="632" spans="1:5" x14ac:dyDescent="0.25">
      <c r="A632" s="37"/>
      <c r="B632" s="37"/>
      <c r="C632" s="37"/>
      <c r="D632" s="37"/>
      <c r="E632" s="37"/>
    </row>
    <row r="633" spans="1:5" x14ac:dyDescent="0.25">
      <c r="A633" s="37"/>
      <c r="B633" s="37"/>
      <c r="C633" s="37"/>
      <c r="D633" s="37"/>
      <c r="E633" s="37"/>
    </row>
    <row r="634" spans="1:5" x14ac:dyDescent="0.25">
      <c r="A634" s="37"/>
      <c r="B634" s="37"/>
      <c r="C634" s="37"/>
      <c r="D634" s="37"/>
      <c r="E634" s="37"/>
    </row>
    <row r="635" spans="1:5" x14ac:dyDescent="0.25">
      <c r="A635" s="37"/>
      <c r="B635" s="37"/>
      <c r="C635" s="37"/>
      <c r="D635" s="37"/>
      <c r="E635" s="37"/>
    </row>
    <row r="636" spans="1:5" x14ac:dyDescent="0.25">
      <c r="A636" s="37"/>
      <c r="B636" s="37"/>
      <c r="C636" s="37"/>
      <c r="D636" s="37"/>
      <c r="E636" s="37"/>
    </row>
    <row r="637" spans="1:5" x14ac:dyDescent="0.25">
      <c r="A637" s="37"/>
      <c r="B637" s="37"/>
      <c r="C637" s="37"/>
      <c r="D637" s="37"/>
      <c r="E637" s="37"/>
    </row>
    <row r="638" spans="1:5" x14ac:dyDescent="0.25">
      <c r="A638" s="37"/>
      <c r="B638" s="37"/>
      <c r="C638" s="37"/>
      <c r="D638" s="37"/>
      <c r="E638" s="37"/>
    </row>
    <row r="639" spans="1:5" x14ac:dyDescent="0.25">
      <c r="A639" s="37"/>
      <c r="B639" s="37"/>
      <c r="C639" s="37"/>
      <c r="D639" s="37"/>
      <c r="E639" s="37"/>
    </row>
    <row r="640" spans="1:5" x14ac:dyDescent="0.25">
      <c r="A640" s="37"/>
      <c r="B640" s="37"/>
      <c r="C640" s="37"/>
      <c r="D640" s="37"/>
      <c r="E640" s="37"/>
    </row>
    <row r="641" spans="1:5" x14ac:dyDescent="0.25">
      <c r="A641" s="37"/>
      <c r="B641" s="37"/>
      <c r="C641" s="37"/>
      <c r="D641" s="37"/>
      <c r="E641" s="37"/>
    </row>
    <row r="642" spans="1:5" x14ac:dyDescent="0.25">
      <c r="A642" s="37"/>
      <c r="B642" s="37"/>
      <c r="C642" s="37"/>
      <c r="D642" s="37"/>
      <c r="E642" s="37"/>
    </row>
    <row r="643" spans="1:5" x14ac:dyDescent="0.25">
      <c r="A643" s="37"/>
      <c r="B643" s="37"/>
      <c r="C643" s="37"/>
      <c r="D643" s="37"/>
      <c r="E643" s="37"/>
    </row>
    <row r="644" spans="1:5" x14ac:dyDescent="0.25">
      <c r="A644" s="37"/>
      <c r="B644" s="37"/>
      <c r="C644" s="37"/>
      <c r="D644" s="37"/>
      <c r="E644" s="37"/>
    </row>
    <row r="645" spans="1:5" x14ac:dyDescent="0.25">
      <c r="A645" s="37"/>
      <c r="B645" s="37"/>
      <c r="C645" s="37"/>
      <c r="D645" s="37"/>
      <c r="E645" s="37"/>
    </row>
    <row r="646" spans="1:5" x14ac:dyDescent="0.25">
      <c r="A646" s="37"/>
      <c r="B646" s="37"/>
      <c r="C646" s="37"/>
      <c r="D646" s="37"/>
      <c r="E646" s="37"/>
    </row>
    <row r="647" spans="1:5" x14ac:dyDescent="0.25">
      <c r="A647" s="37"/>
      <c r="B647" s="37"/>
      <c r="C647" s="37"/>
      <c r="D647" s="37"/>
      <c r="E647" s="37"/>
    </row>
    <row r="648" spans="1:5" x14ac:dyDescent="0.25">
      <c r="A648" s="37"/>
      <c r="B648" s="37"/>
      <c r="C648" s="37"/>
      <c r="D648" s="37"/>
      <c r="E648" s="37"/>
    </row>
    <row r="649" spans="1:5" x14ac:dyDescent="0.25">
      <c r="A649" s="37"/>
      <c r="B649" s="37"/>
      <c r="C649" s="37"/>
      <c r="D649" s="37"/>
      <c r="E649" s="37"/>
    </row>
    <row r="650" spans="1:5" x14ac:dyDescent="0.25">
      <c r="A650" s="37"/>
      <c r="B650" s="37"/>
      <c r="C650" s="37"/>
      <c r="D650" s="37"/>
      <c r="E650" s="37"/>
    </row>
    <row r="651" spans="1:5" x14ac:dyDescent="0.25">
      <c r="A651" s="37"/>
      <c r="B651" s="37"/>
      <c r="C651" s="37"/>
      <c r="D651" s="37"/>
      <c r="E651" s="37"/>
    </row>
    <row r="652" spans="1:5" x14ac:dyDescent="0.25">
      <c r="A652" s="37"/>
      <c r="B652" s="37"/>
      <c r="C652" s="37"/>
      <c r="D652" s="37"/>
      <c r="E652" s="37"/>
    </row>
    <row r="653" spans="1:5" x14ac:dyDescent="0.25">
      <c r="A653" s="37"/>
      <c r="B653" s="37"/>
      <c r="C653" s="37"/>
      <c r="D653" s="37"/>
      <c r="E653" s="37"/>
    </row>
    <row r="654" spans="1:5" x14ac:dyDescent="0.25">
      <c r="A654" s="37"/>
      <c r="B654" s="37"/>
      <c r="C654" s="37"/>
      <c r="D654" s="37"/>
      <c r="E654" s="37"/>
    </row>
    <row r="655" spans="1:5" x14ac:dyDescent="0.25">
      <c r="A655" s="37"/>
      <c r="B655" s="37"/>
      <c r="C655" s="37"/>
      <c r="D655" s="37"/>
      <c r="E655" s="37"/>
    </row>
    <row r="656" spans="1:5" x14ac:dyDescent="0.25">
      <c r="A656" s="37"/>
      <c r="B656" s="37"/>
      <c r="C656" s="37"/>
      <c r="D656" s="37"/>
      <c r="E656" s="37"/>
    </row>
    <row r="657" spans="1:5" x14ac:dyDescent="0.25">
      <c r="A657" s="37"/>
      <c r="B657" s="37"/>
      <c r="C657" s="37"/>
      <c r="D657" s="37"/>
      <c r="E657" s="37"/>
    </row>
    <row r="658" spans="1:5" x14ac:dyDescent="0.25">
      <c r="A658" s="37"/>
      <c r="B658" s="37"/>
      <c r="C658" s="37"/>
      <c r="D658" s="37"/>
      <c r="E658" s="37"/>
    </row>
    <row r="659" spans="1:5" x14ac:dyDescent="0.25">
      <c r="A659" s="37"/>
      <c r="B659" s="37"/>
      <c r="C659" s="37"/>
      <c r="D659" s="37"/>
      <c r="E659" s="37"/>
    </row>
    <row r="660" spans="1:5" x14ac:dyDescent="0.25">
      <c r="A660" s="37"/>
      <c r="B660" s="37"/>
      <c r="C660" s="37"/>
      <c r="D660" s="37"/>
      <c r="E660" s="37"/>
    </row>
    <row r="661" spans="1:5" x14ac:dyDescent="0.25">
      <c r="A661" s="37"/>
      <c r="B661" s="37"/>
      <c r="C661" s="37"/>
      <c r="D661" s="37"/>
      <c r="E661" s="37"/>
    </row>
    <row r="662" spans="1:5" x14ac:dyDescent="0.25">
      <c r="A662" s="37"/>
      <c r="B662" s="37"/>
      <c r="C662" s="37"/>
      <c r="D662" s="37"/>
      <c r="E662" s="37"/>
    </row>
    <row r="663" spans="1:5" x14ac:dyDescent="0.25">
      <c r="A663" s="37"/>
      <c r="B663" s="37"/>
      <c r="C663" s="37"/>
      <c r="D663" s="37"/>
      <c r="E663" s="37"/>
    </row>
    <row r="664" spans="1:5" x14ac:dyDescent="0.25">
      <c r="A664" s="37"/>
      <c r="B664" s="37"/>
      <c r="C664" s="37"/>
      <c r="D664" s="37"/>
      <c r="E664" s="37"/>
    </row>
    <row r="665" spans="1:5" x14ac:dyDescent="0.25">
      <c r="A665" s="37"/>
      <c r="B665" s="37"/>
      <c r="C665" s="37"/>
      <c r="D665" s="37"/>
      <c r="E665" s="37"/>
    </row>
    <row r="666" spans="1:5" x14ac:dyDescent="0.25">
      <c r="A666" s="37"/>
      <c r="B666" s="37"/>
      <c r="C666" s="37"/>
      <c r="D666" s="37"/>
      <c r="E666" s="37"/>
    </row>
    <row r="667" spans="1:5" x14ac:dyDescent="0.25">
      <c r="A667" s="37"/>
      <c r="B667" s="37"/>
      <c r="C667" s="37"/>
      <c r="D667" s="37"/>
      <c r="E667" s="37"/>
    </row>
    <row r="668" spans="1:5" x14ac:dyDescent="0.25">
      <c r="A668" s="37"/>
      <c r="B668" s="37"/>
      <c r="C668" s="37"/>
      <c r="D668" s="37"/>
      <c r="E668" s="37"/>
    </row>
    <row r="669" spans="1:5" x14ac:dyDescent="0.25">
      <c r="A669" s="37"/>
      <c r="B669" s="37"/>
      <c r="C669" s="37"/>
      <c r="D669" s="37"/>
      <c r="E669" s="37"/>
    </row>
    <row r="670" spans="1:5" x14ac:dyDescent="0.25">
      <c r="A670" s="37"/>
      <c r="B670" s="37"/>
      <c r="C670" s="37"/>
      <c r="D670" s="37"/>
      <c r="E670" s="37"/>
    </row>
    <row r="671" spans="1:5" x14ac:dyDescent="0.25">
      <c r="A671" s="37"/>
      <c r="B671" s="37"/>
      <c r="C671" s="37"/>
      <c r="D671" s="37"/>
      <c r="E671" s="37"/>
    </row>
    <row r="672" spans="1:5" x14ac:dyDescent="0.25">
      <c r="A672" s="37"/>
      <c r="B672" s="37"/>
      <c r="C672" s="37"/>
      <c r="D672" s="37"/>
      <c r="E672" s="37"/>
    </row>
    <row r="673" spans="1:5" x14ac:dyDescent="0.25">
      <c r="A673" s="37"/>
      <c r="B673" s="37"/>
      <c r="C673" s="37"/>
      <c r="D673" s="37"/>
      <c r="E673" s="37"/>
    </row>
    <row r="674" spans="1:5" x14ac:dyDescent="0.25">
      <c r="A674" s="37"/>
      <c r="B674" s="37"/>
      <c r="C674" s="37"/>
      <c r="D674" s="37"/>
      <c r="E674" s="37"/>
    </row>
    <row r="675" spans="1:5" x14ac:dyDescent="0.25">
      <c r="A675" s="37"/>
      <c r="B675" s="37"/>
      <c r="C675" s="37"/>
      <c r="D675" s="37"/>
      <c r="E675" s="37"/>
    </row>
    <row r="676" spans="1:5" x14ac:dyDescent="0.25">
      <c r="A676" s="37"/>
      <c r="B676" s="37"/>
      <c r="C676" s="37"/>
      <c r="D676" s="37"/>
      <c r="E676" s="37"/>
    </row>
    <row r="677" spans="1:5" x14ac:dyDescent="0.25">
      <c r="A677" s="37"/>
      <c r="B677" s="37"/>
      <c r="C677" s="37"/>
      <c r="D677" s="37"/>
      <c r="E677" s="37"/>
    </row>
    <row r="678" spans="1:5" x14ac:dyDescent="0.25">
      <c r="A678" s="37"/>
      <c r="B678" s="37"/>
      <c r="C678" s="37"/>
      <c r="D678" s="37"/>
      <c r="E678" s="37"/>
    </row>
    <row r="679" spans="1:5" x14ac:dyDescent="0.25">
      <c r="A679" s="37"/>
      <c r="B679" s="37"/>
      <c r="C679" s="37"/>
      <c r="D679" s="37"/>
      <c r="E679" s="37"/>
    </row>
    <row r="680" spans="1:5" x14ac:dyDescent="0.25">
      <c r="A680" s="37"/>
      <c r="B680" s="37"/>
      <c r="C680" s="37"/>
      <c r="D680" s="37"/>
      <c r="E680" s="37"/>
    </row>
    <row r="681" spans="1:5" x14ac:dyDescent="0.25">
      <c r="A681" s="37"/>
      <c r="B681" s="37"/>
      <c r="C681" s="37"/>
      <c r="D681" s="37"/>
      <c r="E681" s="37"/>
    </row>
    <row r="682" spans="1:5" x14ac:dyDescent="0.25">
      <c r="A682" s="37"/>
      <c r="B682" s="37"/>
      <c r="C682" s="37"/>
      <c r="D682" s="37"/>
      <c r="E682" s="37"/>
    </row>
    <row r="683" spans="1:5" x14ac:dyDescent="0.25">
      <c r="A683" s="37"/>
      <c r="B683" s="37"/>
      <c r="C683" s="37"/>
      <c r="D683" s="37"/>
      <c r="E683" s="37"/>
    </row>
    <row r="684" spans="1:5" x14ac:dyDescent="0.25">
      <c r="A684" s="37"/>
      <c r="B684" s="37"/>
      <c r="C684" s="37"/>
      <c r="D684" s="37"/>
      <c r="E684" s="37"/>
    </row>
    <row r="685" spans="1:5" x14ac:dyDescent="0.25">
      <c r="A685" s="37"/>
      <c r="B685" s="37"/>
      <c r="C685" s="37"/>
      <c r="D685" s="37"/>
      <c r="E685" s="37"/>
    </row>
    <row r="686" spans="1:5" x14ac:dyDescent="0.25">
      <c r="A686" s="37"/>
      <c r="B686" s="37"/>
      <c r="C686" s="37"/>
      <c r="D686" s="37"/>
      <c r="E686" s="37"/>
    </row>
    <row r="687" spans="1:5" x14ac:dyDescent="0.25">
      <c r="A687" s="37"/>
      <c r="B687" s="37"/>
      <c r="C687" s="37"/>
      <c r="D687" s="37"/>
      <c r="E687" s="37"/>
    </row>
    <row r="688" spans="1:5" x14ac:dyDescent="0.25">
      <c r="A688" s="37"/>
      <c r="B688" s="37"/>
      <c r="C688" s="37"/>
      <c r="D688" s="37"/>
      <c r="E688" s="37"/>
    </row>
    <row r="689" spans="1:5" x14ac:dyDescent="0.25">
      <c r="A689" s="37"/>
      <c r="B689" s="37"/>
      <c r="C689" s="37"/>
      <c r="D689" s="37"/>
      <c r="E689" s="37"/>
    </row>
    <row r="690" spans="1:5" x14ac:dyDescent="0.25">
      <c r="A690" s="37"/>
      <c r="B690" s="37"/>
      <c r="C690" s="37"/>
      <c r="D690" s="37"/>
      <c r="E690" s="37"/>
    </row>
    <row r="691" spans="1:5" x14ac:dyDescent="0.25">
      <c r="A691" s="37"/>
      <c r="B691" s="37"/>
      <c r="C691" s="37"/>
      <c r="D691" s="37"/>
      <c r="E691" s="37"/>
    </row>
    <row r="692" spans="1:5" x14ac:dyDescent="0.25">
      <c r="A692" s="37"/>
      <c r="B692" s="37"/>
      <c r="C692" s="37"/>
      <c r="D692" s="37"/>
      <c r="E692" s="37"/>
    </row>
    <row r="693" spans="1:5" x14ac:dyDescent="0.25">
      <c r="A693" s="37"/>
      <c r="B693" s="37"/>
      <c r="C693" s="37"/>
      <c r="D693" s="37"/>
      <c r="E693" s="37"/>
    </row>
    <row r="694" spans="1:5" x14ac:dyDescent="0.25">
      <c r="A694" s="37"/>
      <c r="B694" s="37"/>
      <c r="C694" s="37"/>
      <c r="D694" s="37"/>
      <c r="E694" s="37"/>
    </row>
    <row r="695" spans="1:5" x14ac:dyDescent="0.25">
      <c r="A695" s="37"/>
      <c r="B695" s="37"/>
      <c r="C695" s="37"/>
      <c r="D695" s="37"/>
      <c r="E695" s="37"/>
    </row>
    <row r="696" spans="1:5" x14ac:dyDescent="0.25">
      <c r="A696" s="37"/>
      <c r="B696" s="37"/>
      <c r="C696" s="37"/>
      <c r="D696" s="37"/>
      <c r="E696" s="37"/>
    </row>
    <row r="697" spans="1:5" x14ac:dyDescent="0.25">
      <c r="A697" s="37"/>
      <c r="B697" s="37"/>
      <c r="C697" s="37"/>
      <c r="D697" s="37"/>
      <c r="E697" s="37"/>
    </row>
    <row r="698" spans="1:5" x14ac:dyDescent="0.25">
      <c r="A698" s="37"/>
      <c r="B698" s="37"/>
      <c r="C698" s="37"/>
      <c r="D698" s="37"/>
      <c r="E698" s="37"/>
    </row>
    <row r="699" spans="1:5" x14ac:dyDescent="0.25">
      <c r="A699" s="37"/>
      <c r="B699" s="37"/>
      <c r="C699" s="37"/>
      <c r="D699" s="37"/>
      <c r="E699" s="37"/>
    </row>
    <row r="700" spans="1:5" x14ac:dyDescent="0.25">
      <c r="A700" s="37"/>
      <c r="B700" s="37"/>
      <c r="C700" s="37"/>
      <c r="D700" s="37"/>
      <c r="E700" s="37"/>
    </row>
    <row r="701" spans="1:5" x14ac:dyDescent="0.25">
      <c r="A701" s="37"/>
      <c r="B701" s="37"/>
      <c r="C701" s="37"/>
      <c r="D701" s="37"/>
      <c r="E701" s="37"/>
    </row>
    <row r="702" spans="1:5" x14ac:dyDescent="0.25">
      <c r="A702" s="37"/>
      <c r="B702" s="37"/>
      <c r="C702" s="37"/>
      <c r="D702" s="37"/>
      <c r="E702" s="37"/>
    </row>
    <row r="703" spans="1:5" x14ac:dyDescent="0.25">
      <c r="A703" s="37"/>
      <c r="B703" s="37"/>
      <c r="C703" s="37"/>
      <c r="D703" s="37"/>
      <c r="E703" s="37"/>
    </row>
    <row r="704" spans="1:5" x14ac:dyDescent="0.25">
      <c r="A704" s="37"/>
      <c r="B704" s="37"/>
      <c r="C704" s="37"/>
      <c r="D704" s="37"/>
      <c r="E704" s="37"/>
    </row>
    <row r="705" spans="1:5" x14ac:dyDescent="0.25">
      <c r="A705" s="37"/>
      <c r="B705" s="37"/>
      <c r="C705" s="37"/>
      <c r="D705" s="37"/>
      <c r="E705" s="37"/>
    </row>
    <row r="706" spans="1:5" x14ac:dyDescent="0.25">
      <c r="A706" s="37"/>
      <c r="B706" s="37"/>
      <c r="C706" s="37"/>
      <c r="D706" s="37"/>
      <c r="E706" s="37"/>
    </row>
    <row r="707" spans="1:5" x14ac:dyDescent="0.25">
      <c r="A707" s="37"/>
      <c r="B707" s="37"/>
      <c r="C707" s="37"/>
      <c r="D707" s="37"/>
      <c r="E707" s="37"/>
    </row>
    <row r="708" spans="1:5" x14ac:dyDescent="0.25">
      <c r="A708" s="37"/>
      <c r="B708" s="37"/>
      <c r="C708" s="37"/>
      <c r="D708" s="37"/>
      <c r="E708" s="37"/>
    </row>
    <row r="709" spans="1:5" x14ac:dyDescent="0.25">
      <c r="A709" s="37"/>
      <c r="B709" s="37"/>
      <c r="C709" s="37"/>
      <c r="D709" s="37"/>
      <c r="E709" s="37"/>
    </row>
    <row r="710" spans="1:5" x14ac:dyDescent="0.25">
      <c r="A710" s="37"/>
      <c r="B710" s="37"/>
      <c r="C710" s="37"/>
      <c r="D710" s="37"/>
      <c r="E710" s="37"/>
    </row>
    <row r="711" spans="1:5" x14ac:dyDescent="0.25">
      <c r="A711" s="37"/>
      <c r="B711" s="37"/>
      <c r="C711" s="37"/>
      <c r="D711" s="37"/>
      <c r="E711" s="37"/>
    </row>
    <row r="712" spans="1:5" x14ac:dyDescent="0.25">
      <c r="A712" s="37"/>
      <c r="B712" s="37"/>
      <c r="C712" s="37"/>
      <c r="D712" s="37"/>
      <c r="E712" s="37"/>
    </row>
    <row r="713" spans="1:5" x14ac:dyDescent="0.25">
      <c r="A713" s="37"/>
      <c r="B713" s="37"/>
      <c r="C713" s="37"/>
      <c r="D713" s="37"/>
      <c r="E713" s="37"/>
    </row>
    <row r="714" spans="1:5" x14ac:dyDescent="0.25">
      <c r="A714" s="37"/>
      <c r="B714" s="37"/>
      <c r="C714" s="37"/>
      <c r="D714" s="37"/>
      <c r="E714" s="37"/>
    </row>
    <row r="715" spans="1:5" x14ac:dyDescent="0.25">
      <c r="A715" s="37"/>
      <c r="B715" s="37"/>
      <c r="C715" s="37"/>
      <c r="D715" s="37"/>
      <c r="E715" s="37"/>
    </row>
    <row r="716" spans="1:5" x14ac:dyDescent="0.25">
      <c r="A716" s="37"/>
      <c r="B716" s="37"/>
      <c r="C716" s="37"/>
      <c r="D716" s="37"/>
      <c r="E716" s="37"/>
    </row>
    <row r="717" spans="1:5" x14ac:dyDescent="0.25">
      <c r="A717" s="37"/>
      <c r="B717" s="37"/>
      <c r="C717" s="37"/>
      <c r="D717" s="37"/>
      <c r="E717" s="37"/>
    </row>
    <row r="718" spans="1:5" x14ac:dyDescent="0.25">
      <c r="A718" s="37"/>
      <c r="B718" s="37"/>
      <c r="C718" s="37"/>
      <c r="D718" s="37"/>
      <c r="E718" s="37"/>
    </row>
    <row r="719" spans="1:5" x14ac:dyDescent="0.25">
      <c r="A719" s="37"/>
      <c r="B719" s="37"/>
      <c r="C719" s="37"/>
      <c r="D719" s="37"/>
      <c r="E719" s="37"/>
    </row>
    <row r="720" spans="1:5" x14ac:dyDescent="0.25">
      <c r="A720" s="37"/>
      <c r="B720" s="37"/>
      <c r="C720" s="37"/>
      <c r="D720" s="37"/>
      <c r="E720" s="37"/>
    </row>
    <row r="721" spans="1:5" x14ac:dyDescent="0.25">
      <c r="A721" s="37"/>
      <c r="B721" s="37"/>
      <c r="C721" s="37"/>
      <c r="D721" s="37"/>
      <c r="E721" s="37"/>
    </row>
    <row r="722" spans="1:5" x14ac:dyDescent="0.25">
      <c r="A722" s="37"/>
      <c r="B722" s="37"/>
      <c r="C722" s="37"/>
      <c r="D722" s="37"/>
      <c r="E722" s="37"/>
    </row>
    <row r="723" spans="1:5" x14ac:dyDescent="0.25">
      <c r="A723" s="37"/>
      <c r="B723" s="37"/>
      <c r="C723" s="37"/>
      <c r="D723" s="37"/>
      <c r="E723" s="37"/>
    </row>
    <row r="724" spans="1:5" x14ac:dyDescent="0.25">
      <c r="A724" s="37"/>
      <c r="B724" s="37"/>
      <c r="C724" s="37"/>
      <c r="D724" s="37"/>
      <c r="E724" s="37"/>
    </row>
    <row r="725" spans="1:5" x14ac:dyDescent="0.25">
      <c r="A725" s="37"/>
      <c r="B725" s="37"/>
      <c r="C725" s="37"/>
      <c r="D725" s="37"/>
      <c r="E725" s="37"/>
    </row>
    <row r="726" spans="1:5" x14ac:dyDescent="0.25">
      <c r="A726" s="37"/>
      <c r="B726" s="37"/>
      <c r="C726" s="37"/>
      <c r="D726" s="37"/>
      <c r="E726" s="37"/>
    </row>
    <row r="727" spans="1:5" x14ac:dyDescent="0.25">
      <c r="A727" s="37"/>
      <c r="B727" s="37"/>
      <c r="C727" s="37"/>
      <c r="D727" s="37"/>
      <c r="E727" s="37"/>
    </row>
    <row r="728" spans="1:5" x14ac:dyDescent="0.25">
      <c r="A728" s="37"/>
      <c r="B728" s="37"/>
      <c r="C728" s="37"/>
      <c r="D728" s="37"/>
      <c r="E728" s="37"/>
    </row>
    <row r="729" spans="1:5" x14ac:dyDescent="0.25">
      <c r="A729" s="37"/>
      <c r="B729" s="37"/>
      <c r="C729" s="37"/>
      <c r="D729" s="37"/>
      <c r="E729" s="37"/>
    </row>
    <row r="730" spans="1:5" x14ac:dyDescent="0.25">
      <c r="A730" s="37"/>
      <c r="B730" s="37"/>
      <c r="C730" s="37"/>
      <c r="D730" s="37"/>
      <c r="E730" s="37"/>
    </row>
    <row r="731" spans="1:5" x14ac:dyDescent="0.25">
      <c r="A731" s="37"/>
      <c r="B731" s="37"/>
      <c r="C731" s="37"/>
      <c r="D731" s="37"/>
      <c r="E731" s="37"/>
    </row>
    <row r="732" spans="1:5" x14ac:dyDescent="0.25">
      <c r="A732" s="37"/>
      <c r="B732" s="37"/>
      <c r="C732" s="37"/>
      <c r="D732" s="37"/>
      <c r="E732" s="37"/>
    </row>
    <row r="733" spans="1:5" x14ac:dyDescent="0.25">
      <c r="A733" s="37"/>
      <c r="B733" s="37"/>
      <c r="C733" s="37"/>
      <c r="D733" s="37"/>
      <c r="E733" s="37"/>
    </row>
    <row r="734" spans="1:5" x14ac:dyDescent="0.25">
      <c r="A734" s="37"/>
      <c r="B734" s="37"/>
      <c r="C734" s="37"/>
      <c r="D734" s="37"/>
      <c r="E734" s="37"/>
    </row>
    <row r="735" spans="1:5" x14ac:dyDescent="0.25">
      <c r="A735" s="37"/>
      <c r="B735" s="37"/>
      <c r="C735" s="37"/>
      <c r="D735" s="37"/>
      <c r="E735" s="37"/>
    </row>
    <row r="736" spans="1:5" x14ac:dyDescent="0.25">
      <c r="A736" s="37"/>
      <c r="B736" s="37"/>
      <c r="C736" s="37"/>
      <c r="D736" s="37"/>
      <c r="E736" s="37"/>
    </row>
    <row r="737" spans="1:5" x14ac:dyDescent="0.25">
      <c r="A737" s="37"/>
      <c r="B737" s="37"/>
      <c r="C737" s="37"/>
      <c r="D737" s="37"/>
      <c r="E737" s="37"/>
    </row>
    <row r="738" spans="1:5" x14ac:dyDescent="0.25">
      <c r="A738" s="37"/>
      <c r="B738" s="37"/>
      <c r="C738" s="37"/>
      <c r="D738" s="37"/>
      <c r="E738" s="37"/>
    </row>
    <row r="739" spans="1:5" x14ac:dyDescent="0.25">
      <c r="A739" s="37"/>
      <c r="B739" s="37"/>
      <c r="C739" s="37"/>
      <c r="D739" s="37"/>
      <c r="E739" s="37"/>
    </row>
    <row r="740" spans="1:5" x14ac:dyDescent="0.25">
      <c r="A740" s="37"/>
      <c r="B740" s="37"/>
      <c r="C740" s="37"/>
      <c r="D740" s="37"/>
      <c r="E740" s="37"/>
    </row>
    <row r="741" spans="1:5" x14ac:dyDescent="0.25">
      <c r="A741" s="37"/>
      <c r="B741" s="37"/>
      <c r="C741" s="37"/>
      <c r="D741" s="37"/>
      <c r="E741" s="37"/>
    </row>
    <row r="742" spans="1:5" x14ac:dyDescent="0.25">
      <c r="A742" s="37"/>
      <c r="B742" s="37"/>
      <c r="C742" s="37"/>
      <c r="D742" s="37"/>
      <c r="E742" s="37"/>
    </row>
    <row r="743" spans="1:5" x14ac:dyDescent="0.25">
      <c r="A743" s="37"/>
      <c r="B743" s="37"/>
      <c r="C743" s="37"/>
      <c r="D743" s="37"/>
      <c r="E743" s="37"/>
    </row>
    <row r="744" spans="1:5" x14ac:dyDescent="0.25">
      <c r="A744" s="37"/>
      <c r="B744" s="37"/>
      <c r="C744" s="37"/>
      <c r="D744" s="37"/>
      <c r="E744" s="37"/>
    </row>
    <row r="745" spans="1:5" x14ac:dyDescent="0.25">
      <c r="A745" s="37"/>
      <c r="B745" s="37"/>
      <c r="C745" s="37"/>
      <c r="D745" s="37"/>
      <c r="E745" s="37"/>
    </row>
    <row r="746" spans="1:5" x14ac:dyDescent="0.25">
      <c r="A746" s="37"/>
      <c r="B746" s="37"/>
      <c r="C746" s="37"/>
      <c r="D746" s="37"/>
      <c r="E746" s="37"/>
    </row>
    <row r="747" spans="1:5" x14ac:dyDescent="0.25">
      <c r="A747" s="37"/>
      <c r="B747" s="37"/>
      <c r="C747" s="37"/>
      <c r="D747" s="37"/>
      <c r="E747" s="37"/>
    </row>
    <row r="748" spans="1:5" x14ac:dyDescent="0.25">
      <c r="A748" s="37"/>
      <c r="B748" s="37"/>
      <c r="C748" s="37"/>
      <c r="D748" s="37"/>
      <c r="E748" s="37"/>
    </row>
    <row r="749" spans="1:5" x14ac:dyDescent="0.25">
      <c r="A749" s="37"/>
      <c r="B749" s="37"/>
      <c r="C749" s="37"/>
      <c r="D749" s="37"/>
      <c r="E749" s="37"/>
    </row>
    <row r="750" spans="1:5" x14ac:dyDescent="0.25">
      <c r="A750" s="37"/>
      <c r="B750" s="37"/>
      <c r="C750" s="37"/>
      <c r="D750" s="37"/>
      <c r="E750" s="37"/>
    </row>
    <row r="751" spans="1:5" x14ac:dyDescent="0.25">
      <c r="A751" s="37"/>
      <c r="B751" s="37"/>
      <c r="C751" s="37"/>
      <c r="D751" s="37"/>
      <c r="E751" s="37"/>
    </row>
    <row r="752" spans="1:5" x14ac:dyDescent="0.25">
      <c r="A752" s="37"/>
      <c r="B752" s="37"/>
      <c r="C752" s="37"/>
      <c r="D752" s="37"/>
      <c r="E752" s="37"/>
    </row>
    <row r="753" spans="1:5" x14ac:dyDescent="0.25">
      <c r="A753" s="37"/>
      <c r="B753" s="37"/>
      <c r="C753" s="37"/>
      <c r="D753" s="37"/>
      <c r="E753" s="37"/>
    </row>
    <row r="754" spans="1:5" x14ac:dyDescent="0.25">
      <c r="A754" s="37"/>
      <c r="B754" s="37"/>
      <c r="C754" s="37"/>
      <c r="D754" s="37"/>
      <c r="E754" s="37"/>
    </row>
    <row r="755" spans="1:5" x14ac:dyDescent="0.25">
      <c r="A755" s="37"/>
      <c r="B755" s="37"/>
      <c r="C755" s="37"/>
      <c r="D755" s="37"/>
      <c r="E755" s="37"/>
    </row>
    <row r="756" spans="1:5" x14ac:dyDescent="0.25">
      <c r="A756" s="37"/>
      <c r="B756" s="37"/>
      <c r="C756" s="37"/>
      <c r="D756" s="37"/>
      <c r="E756" s="37"/>
    </row>
    <row r="757" spans="1:5" x14ac:dyDescent="0.25">
      <c r="A757" s="37"/>
      <c r="B757" s="37"/>
      <c r="C757" s="37"/>
      <c r="D757" s="37"/>
      <c r="E757" s="37"/>
    </row>
    <row r="758" spans="1:5" x14ac:dyDescent="0.25">
      <c r="A758" s="37"/>
      <c r="B758" s="37"/>
      <c r="C758" s="37"/>
      <c r="D758" s="37"/>
      <c r="E758" s="37"/>
    </row>
    <row r="759" spans="1:5" x14ac:dyDescent="0.25">
      <c r="A759" s="37"/>
      <c r="B759" s="37"/>
      <c r="C759" s="37"/>
      <c r="D759" s="37"/>
      <c r="E759" s="37"/>
    </row>
    <row r="760" spans="1:5" x14ac:dyDescent="0.25">
      <c r="A760" s="37"/>
      <c r="B760" s="37"/>
      <c r="C760" s="37"/>
      <c r="D760" s="37"/>
      <c r="E760" s="37"/>
    </row>
    <row r="761" spans="1:5" x14ac:dyDescent="0.25">
      <c r="A761" s="37"/>
      <c r="B761" s="37"/>
      <c r="C761" s="37"/>
      <c r="D761" s="37"/>
      <c r="E761" s="37"/>
    </row>
    <row r="762" spans="1:5" x14ac:dyDescent="0.25">
      <c r="A762" s="37"/>
      <c r="B762" s="37"/>
      <c r="C762" s="37"/>
      <c r="D762" s="37"/>
      <c r="E762" s="37"/>
    </row>
    <row r="763" spans="1:5" x14ac:dyDescent="0.25">
      <c r="A763" s="37"/>
      <c r="B763" s="37"/>
      <c r="C763" s="37"/>
      <c r="D763" s="37"/>
      <c r="E763" s="37"/>
    </row>
    <row r="764" spans="1:5" x14ac:dyDescent="0.25">
      <c r="A764" s="37"/>
      <c r="B764" s="37"/>
      <c r="C764" s="37"/>
      <c r="D764" s="37"/>
      <c r="E764" s="37"/>
    </row>
    <row r="765" spans="1:5" x14ac:dyDescent="0.25">
      <c r="A765" s="37"/>
      <c r="B765" s="37"/>
      <c r="C765" s="37"/>
      <c r="D765" s="37"/>
      <c r="E765" s="37"/>
    </row>
    <row r="766" spans="1:5" x14ac:dyDescent="0.25">
      <c r="A766" s="37"/>
      <c r="B766" s="37"/>
      <c r="C766" s="37"/>
      <c r="D766" s="37"/>
      <c r="E766" s="37"/>
    </row>
    <row r="767" spans="1:5" x14ac:dyDescent="0.25">
      <c r="A767" s="37"/>
      <c r="B767" s="37"/>
      <c r="C767" s="37"/>
      <c r="D767" s="37"/>
      <c r="E767" s="37"/>
    </row>
    <row r="768" spans="1:5" x14ac:dyDescent="0.25">
      <c r="A768" s="37"/>
      <c r="B768" s="37"/>
      <c r="C768" s="37"/>
      <c r="D768" s="37"/>
      <c r="E768" s="37"/>
    </row>
    <row r="769" spans="1:5" x14ac:dyDescent="0.25">
      <c r="A769" s="37"/>
      <c r="B769" s="37"/>
      <c r="C769" s="37"/>
      <c r="D769" s="37"/>
      <c r="E769" s="37"/>
    </row>
    <row r="770" spans="1:5" x14ac:dyDescent="0.25">
      <c r="A770" s="37"/>
      <c r="B770" s="37"/>
      <c r="C770" s="37"/>
      <c r="D770" s="37"/>
      <c r="E770" s="37"/>
    </row>
    <row r="771" spans="1:5" x14ac:dyDescent="0.25">
      <c r="A771" s="37"/>
      <c r="B771" s="37"/>
      <c r="C771" s="37"/>
      <c r="D771" s="37"/>
      <c r="E771" s="37"/>
    </row>
    <row r="772" spans="1:5" x14ac:dyDescent="0.25">
      <c r="A772" s="37"/>
      <c r="B772" s="37"/>
      <c r="C772" s="37"/>
      <c r="D772" s="37"/>
      <c r="E772" s="37"/>
    </row>
    <row r="773" spans="1:5" x14ac:dyDescent="0.25">
      <c r="A773" s="37"/>
      <c r="B773" s="37"/>
      <c r="C773" s="37"/>
      <c r="D773" s="37"/>
      <c r="E773" s="37"/>
    </row>
    <row r="774" spans="1:5" x14ac:dyDescent="0.25">
      <c r="A774" s="37"/>
      <c r="B774" s="37"/>
      <c r="C774" s="37"/>
      <c r="D774" s="37"/>
      <c r="E774" s="37"/>
    </row>
    <row r="775" spans="1:5" x14ac:dyDescent="0.25">
      <c r="A775" s="37"/>
      <c r="B775" s="37"/>
      <c r="C775" s="37"/>
      <c r="D775" s="37"/>
      <c r="E775" s="37"/>
    </row>
    <row r="776" spans="1:5" x14ac:dyDescent="0.25">
      <c r="A776" s="37"/>
      <c r="B776" s="37"/>
      <c r="C776" s="37"/>
      <c r="D776" s="37"/>
      <c r="E776" s="37"/>
    </row>
    <row r="777" spans="1:5" x14ac:dyDescent="0.25">
      <c r="A777" s="37"/>
      <c r="B777" s="37"/>
      <c r="C777" s="37"/>
      <c r="D777" s="37"/>
      <c r="E777" s="37"/>
    </row>
    <row r="778" spans="1:5" x14ac:dyDescent="0.25">
      <c r="A778" s="37"/>
      <c r="B778" s="37"/>
      <c r="C778" s="37"/>
      <c r="D778" s="37"/>
      <c r="E778" s="37"/>
    </row>
    <row r="779" spans="1:5" x14ac:dyDescent="0.25">
      <c r="A779" s="37"/>
      <c r="B779" s="37"/>
      <c r="C779" s="37"/>
      <c r="D779" s="37"/>
      <c r="E779" s="37"/>
    </row>
    <row r="780" spans="1:5" x14ac:dyDescent="0.25">
      <c r="A780" s="37"/>
      <c r="B780" s="37"/>
      <c r="C780" s="37"/>
      <c r="D780" s="37"/>
      <c r="E780" s="37"/>
    </row>
    <row r="781" spans="1:5" x14ac:dyDescent="0.25">
      <c r="A781" s="37"/>
      <c r="B781" s="37"/>
      <c r="C781" s="37"/>
      <c r="D781" s="37"/>
      <c r="E781" s="37"/>
    </row>
    <row r="782" spans="1:5" x14ac:dyDescent="0.25">
      <c r="A782" s="37"/>
      <c r="B782" s="37"/>
      <c r="C782" s="37"/>
      <c r="D782" s="37"/>
      <c r="E782" s="37"/>
    </row>
    <row r="783" spans="1:5" x14ac:dyDescent="0.25">
      <c r="A783" s="37"/>
      <c r="B783" s="37"/>
      <c r="C783" s="37"/>
      <c r="D783" s="37"/>
      <c r="E783" s="37"/>
    </row>
    <row r="784" spans="1:5" x14ac:dyDescent="0.25">
      <c r="A784" s="37"/>
      <c r="B784" s="37"/>
      <c r="C784" s="37"/>
      <c r="D784" s="37"/>
      <c r="E784" s="37"/>
    </row>
    <row r="785" spans="1:5" x14ac:dyDescent="0.25">
      <c r="A785" s="37"/>
      <c r="B785" s="37"/>
      <c r="C785" s="37"/>
      <c r="D785" s="37"/>
      <c r="E785" s="37"/>
    </row>
    <row r="786" spans="1:5" x14ac:dyDescent="0.25">
      <c r="A786" s="37"/>
      <c r="B786" s="37"/>
      <c r="C786" s="37"/>
      <c r="D786" s="37"/>
      <c r="E786" s="37"/>
    </row>
    <row r="787" spans="1:5" x14ac:dyDescent="0.25">
      <c r="A787" s="37"/>
      <c r="B787" s="37"/>
      <c r="C787" s="37"/>
      <c r="D787" s="37"/>
      <c r="E787" s="37"/>
    </row>
    <row r="788" spans="1:5" x14ac:dyDescent="0.25">
      <c r="A788" s="37"/>
      <c r="B788" s="37"/>
      <c r="C788" s="37"/>
      <c r="D788" s="37"/>
      <c r="E788" s="37"/>
    </row>
    <row r="789" spans="1:5" x14ac:dyDescent="0.25">
      <c r="A789" s="37"/>
      <c r="B789" s="37"/>
      <c r="C789" s="37"/>
      <c r="D789" s="37"/>
      <c r="E789" s="37"/>
    </row>
    <row r="790" spans="1:5" x14ac:dyDescent="0.25">
      <c r="A790" s="37"/>
      <c r="B790" s="37"/>
      <c r="C790" s="37"/>
      <c r="D790" s="37"/>
      <c r="E790" s="37"/>
    </row>
    <row r="791" spans="1:5" x14ac:dyDescent="0.25">
      <c r="A791" s="37"/>
      <c r="B791" s="37"/>
      <c r="C791" s="37"/>
      <c r="D791" s="37"/>
      <c r="E791" s="37"/>
    </row>
    <row r="792" spans="1:5" x14ac:dyDescent="0.25">
      <c r="A792" s="37"/>
      <c r="B792" s="37"/>
      <c r="C792" s="37"/>
      <c r="D792" s="37"/>
      <c r="E792" s="37"/>
    </row>
    <row r="793" spans="1:5" x14ac:dyDescent="0.25">
      <c r="A793" s="37"/>
      <c r="B793" s="37"/>
      <c r="C793" s="37"/>
      <c r="D793" s="37"/>
      <c r="E793" s="37"/>
    </row>
    <row r="794" spans="1:5" x14ac:dyDescent="0.25">
      <c r="A794" s="37"/>
      <c r="B794" s="37"/>
      <c r="C794" s="37"/>
      <c r="D794" s="37"/>
      <c r="E794" s="37"/>
    </row>
    <row r="795" spans="1:5" x14ac:dyDescent="0.25">
      <c r="A795" s="37"/>
      <c r="B795" s="37"/>
      <c r="C795" s="37"/>
      <c r="D795" s="37"/>
      <c r="E795" s="37"/>
    </row>
    <row r="796" spans="1:5" x14ac:dyDescent="0.25">
      <c r="A796" s="37"/>
      <c r="B796" s="37"/>
      <c r="C796" s="37"/>
      <c r="D796" s="37"/>
      <c r="E796" s="37"/>
    </row>
    <row r="797" spans="1:5" x14ac:dyDescent="0.25">
      <c r="A797" s="37"/>
      <c r="B797" s="37"/>
      <c r="C797" s="37"/>
      <c r="D797" s="37"/>
      <c r="E797" s="37"/>
    </row>
    <row r="798" spans="1:5" x14ac:dyDescent="0.25">
      <c r="A798" s="37"/>
      <c r="B798" s="37"/>
      <c r="C798" s="37"/>
      <c r="D798" s="37"/>
      <c r="E798" s="37"/>
    </row>
    <row r="799" spans="1:5" x14ac:dyDescent="0.25">
      <c r="A799" s="37"/>
      <c r="B799" s="37"/>
      <c r="C799" s="37"/>
      <c r="D799" s="37"/>
      <c r="E799" s="37"/>
    </row>
    <row r="800" spans="1:5" x14ac:dyDescent="0.25">
      <c r="A800" s="37"/>
      <c r="B800" s="37"/>
      <c r="C800" s="37"/>
      <c r="D800" s="37"/>
      <c r="E800" s="37"/>
    </row>
    <row r="801" spans="1:5" x14ac:dyDescent="0.25">
      <c r="A801" s="37"/>
      <c r="B801" s="37"/>
      <c r="C801" s="37"/>
      <c r="D801" s="37"/>
      <c r="E801" s="37"/>
    </row>
    <row r="802" spans="1:5" x14ac:dyDescent="0.25">
      <c r="A802" s="37"/>
      <c r="B802" s="37"/>
      <c r="C802" s="37"/>
      <c r="D802" s="37"/>
      <c r="E802" s="37"/>
    </row>
    <row r="803" spans="1:5" x14ac:dyDescent="0.25">
      <c r="A803" s="37"/>
      <c r="B803" s="37"/>
      <c r="C803" s="37"/>
      <c r="D803" s="37"/>
      <c r="E803" s="37"/>
    </row>
    <row r="804" spans="1:5" x14ac:dyDescent="0.25">
      <c r="A804" s="37"/>
      <c r="B804" s="37"/>
      <c r="C804" s="37"/>
      <c r="D804" s="37"/>
      <c r="E804" s="37"/>
    </row>
    <row r="805" spans="1:5" x14ac:dyDescent="0.25">
      <c r="A805" s="37"/>
      <c r="B805" s="37"/>
      <c r="C805" s="37"/>
      <c r="D805" s="37"/>
      <c r="E805" s="37"/>
    </row>
    <row r="806" spans="1:5" x14ac:dyDescent="0.25">
      <c r="A806" s="37"/>
      <c r="B806" s="37"/>
      <c r="C806" s="37"/>
      <c r="D806" s="37"/>
      <c r="E806" s="37"/>
    </row>
    <row r="807" spans="1:5" x14ac:dyDescent="0.25">
      <c r="A807" s="37"/>
      <c r="B807" s="37"/>
      <c r="C807" s="37"/>
      <c r="D807" s="37"/>
      <c r="E807" s="37"/>
    </row>
    <row r="808" spans="1:5" x14ac:dyDescent="0.25">
      <c r="A808" s="37"/>
      <c r="B808" s="37"/>
      <c r="C808" s="37"/>
      <c r="D808" s="37"/>
      <c r="E808" s="37"/>
    </row>
    <row r="809" spans="1:5" x14ac:dyDescent="0.25">
      <c r="A809" s="37"/>
      <c r="B809" s="37"/>
      <c r="C809" s="37"/>
      <c r="D809" s="37"/>
      <c r="E809" s="37"/>
    </row>
    <row r="810" spans="1:5" x14ac:dyDescent="0.25">
      <c r="A810" s="37"/>
      <c r="B810" s="37"/>
      <c r="C810" s="37"/>
      <c r="D810" s="37"/>
      <c r="E810" s="37"/>
    </row>
    <row r="811" spans="1:5" x14ac:dyDescent="0.25">
      <c r="A811" s="37"/>
      <c r="B811" s="37"/>
      <c r="C811" s="37"/>
      <c r="D811" s="37"/>
      <c r="E811" s="37"/>
    </row>
    <row r="812" spans="1:5" x14ac:dyDescent="0.25">
      <c r="A812" s="37"/>
      <c r="B812" s="37"/>
      <c r="C812" s="37"/>
      <c r="D812" s="37"/>
      <c r="E812" s="37"/>
    </row>
    <row r="813" spans="1:5" x14ac:dyDescent="0.25">
      <c r="A813" s="37"/>
      <c r="B813" s="37"/>
      <c r="C813" s="37"/>
      <c r="D813" s="37"/>
      <c r="E813" s="37"/>
    </row>
    <row r="814" spans="1:5" x14ac:dyDescent="0.25">
      <c r="A814" s="37"/>
      <c r="B814" s="37"/>
      <c r="C814" s="37"/>
      <c r="D814" s="37"/>
      <c r="E814" s="37"/>
    </row>
    <row r="815" spans="1:5" x14ac:dyDescent="0.25">
      <c r="A815" s="37"/>
      <c r="B815" s="37"/>
      <c r="C815" s="37"/>
      <c r="D815" s="37"/>
      <c r="E815" s="37"/>
    </row>
    <row r="816" spans="1:5" x14ac:dyDescent="0.25">
      <c r="A816" s="37"/>
      <c r="B816" s="37"/>
      <c r="C816" s="37"/>
      <c r="D816" s="37"/>
      <c r="E816" s="37"/>
    </row>
    <row r="817" spans="1:5" x14ac:dyDescent="0.25">
      <c r="A817" s="37"/>
      <c r="B817" s="37"/>
      <c r="C817" s="37"/>
      <c r="D817" s="37"/>
      <c r="E817" s="37"/>
    </row>
    <row r="818" spans="1:5" x14ac:dyDescent="0.25">
      <c r="A818" s="37"/>
      <c r="B818" s="37"/>
      <c r="C818" s="37"/>
      <c r="D818" s="37"/>
      <c r="E818" s="37"/>
    </row>
    <row r="819" spans="1:5" x14ac:dyDescent="0.25">
      <c r="A819" s="37"/>
      <c r="B819" s="37"/>
      <c r="C819" s="37"/>
      <c r="D819" s="37"/>
      <c r="E819" s="37"/>
    </row>
    <row r="820" spans="1:5" x14ac:dyDescent="0.25">
      <c r="A820" s="37"/>
      <c r="B820" s="37"/>
      <c r="C820" s="37"/>
      <c r="D820" s="37"/>
      <c r="E820" s="37"/>
    </row>
    <row r="821" spans="1:5" x14ac:dyDescent="0.25">
      <c r="A821" s="37"/>
      <c r="B821" s="37"/>
      <c r="C821" s="37"/>
      <c r="D821" s="37"/>
      <c r="E821" s="37"/>
    </row>
    <row r="822" spans="1:5" x14ac:dyDescent="0.25">
      <c r="A822" s="37"/>
      <c r="B822" s="37"/>
      <c r="C822" s="37"/>
      <c r="D822" s="37"/>
      <c r="E822" s="37"/>
    </row>
    <row r="823" spans="1:5" x14ac:dyDescent="0.25">
      <c r="A823" s="37"/>
      <c r="B823" s="37"/>
      <c r="C823" s="37"/>
      <c r="D823" s="37"/>
      <c r="E823" s="37"/>
    </row>
    <row r="824" spans="1:5" x14ac:dyDescent="0.25">
      <c r="A824" s="37"/>
      <c r="B824" s="37"/>
      <c r="C824" s="37"/>
      <c r="D824" s="37"/>
      <c r="E824" s="37"/>
    </row>
    <row r="825" spans="1:5" x14ac:dyDescent="0.25">
      <c r="A825" s="37"/>
      <c r="B825" s="37"/>
      <c r="C825" s="37"/>
      <c r="D825" s="37"/>
      <c r="E825" s="37"/>
    </row>
    <row r="826" spans="1:5" x14ac:dyDescent="0.25">
      <c r="A826" s="37"/>
      <c r="B826" s="37"/>
      <c r="C826" s="37"/>
      <c r="D826" s="37"/>
      <c r="E826" s="37"/>
    </row>
    <row r="827" spans="1:5" x14ac:dyDescent="0.25">
      <c r="A827" s="37"/>
      <c r="B827" s="37"/>
      <c r="C827" s="37"/>
      <c r="D827" s="37"/>
      <c r="E827" s="37"/>
    </row>
    <row r="828" spans="1:5" x14ac:dyDescent="0.25">
      <c r="A828" s="37"/>
      <c r="B828" s="37"/>
      <c r="C828" s="37"/>
      <c r="D828" s="37"/>
      <c r="E828" s="37"/>
    </row>
    <row r="829" spans="1:5" x14ac:dyDescent="0.25">
      <c r="A829" s="37"/>
      <c r="B829" s="37"/>
      <c r="C829" s="37"/>
      <c r="D829" s="37"/>
      <c r="E829" s="37"/>
    </row>
    <row r="830" spans="1:5" x14ac:dyDescent="0.25">
      <c r="A830" s="37"/>
      <c r="B830" s="37"/>
      <c r="C830" s="37"/>
      <c r="D830" s="37"/>
      <c r="E830" s="37"/>
    </row>
    <row r="831" spans="1:5" x14ac:dyDescent="0.25">
      <c r="A831" s="37"/>
      <c r="B831" s="37"/>
      <c r="C831" s="37"/>
      <c r="D831" s="37"/>
      <c r="E831" s="37"/>
    </row>
    <row r="832" spans="1:5" x14ac:dyDescent="0.25">
      <c r="A832" s="37"/>
      <c r="B832" s="37"/>
      <c r="C832" s="37"/>
      <c r="D832" s="37"/>
      <c r="E832" s="37"/>
    </row>
    <row r="833" spans="1:5" x14ac:dyDescent="0.25">
      <c r="A833" s="37"/>
      <c r="B833" s="37"/>
      <c r="C833" s="37"/>
      <c r="D833" s="37"/>
      <c r="E833" s="37"/>
    </row>
    <row r="834" spans="1:5" x14ac:dyDescent="0.25">
      <c r="A834" s="37"/>
      <c r="B834" s="37"/>
      <c r="C834" s="37"/>
      <c r="D834" s="37"/>
      <c r="E834" s="37"/>
    </row>
    <row r="835" spans="1:5" x14ac:dyDescent="0.25">
      <c r="A835" s="37"/>
      <c r="B835" s="37"/>
      <c r="C835" s="37"/>
      <c r="D835" s="37"/>
      <c r="E835" s="37"/>
    </row>
    <row r="836" spans="1:5" x14ac:dyDescent="0.25">
      <c r="A836" s="37"/>
      <c r="B836" s="37"/>
      <c r="C836" s="37"/>
      <c r="D836" s="37"/>
      <c r="E836" s="37"/>
    </row>
    <row r="837" spans="1:5" x14ac:dyDescent="0.25">
      <c r="A837" s="37"/>
      <c r="B837" s="37"/>
      <c r="C837" s="37"/>
      <c r="D837" s="37"/>
      <c r="E837" s="37"/>
    </row>
    <row r="838" spans="1:5" x14ac:dyDescent="0.25">
      <c r="A838" s="37"/>
      <c r="B838" s="37"/>
      <c r="C838" s="37"/>
      <c r="D838" s="37"/>
      <c r="E838" s="37"/>
    </row>
    <row r="839" spans="1:5" x14ac:dyDescent="0.25">
      <c r="A839" s="37"/>
      <c r="B839" s="37"/>
      <c r="C839" s="37"/>
      <c r="D839" s="37"/>
      <c r="E839" s="37"/>
    </row>
    <row r="840" spans="1:5" x14ac:dyDescent="0.25">
      <c r="A840" s="37"/>
      <c r="B840" s="37"/>
      <c r="C840" s="37"/>
      <c r="D840" s="37"/>
      <c r="E840" s="37"/>
    </row>
    <row r="841" spans="1:5" x14ac:dyDescent="0.25">
      <c r="A841" s="37"/>
      <c r="B841" s="37"/>
      <c r="C841" s="37"/>
      <c r="D841" s="37"/>
      <c r="E841" s="37"/>
    </row>
    <row r="842" spans="1:5" x14ac:dyDescent="0.25">
      <c r="A842" s="37"/>
      <c r="B842" s="37"/>
      <c r="C842" s="37"/>
      <c r="D842" s="37"/>
      <c r="E842" s="37"/>
    </row>
    <row r="843" spans="1:5" x14ac:dyDescent="0.25">
      <c r="A843" s="37"/>
      <c r="B843" s="37"/>
      <c r="C843" s="37"/>
      <c r="D843" s="37"/>
      <c r="E843" s="37"/>
    </row>
    <row r="844" spans="1:5" x14ac:dyDescent="0.25">
      <c r="A844" s="37"/>
      <c r="B844" s="37"/>
      <c r="C844" s="37"/>
      <c r="D844" s="37"/>
      <c r="E844" s="37"/>
    </row>
    <row r="845" spans="1:5" x14ac:dyDescent="0.25">
      <c r="A845" s="37"/>
      <c r="B845" s="37"/>
      <c r="C845" s="37"/>
      <c r="D845" s="37"/>
      <c r="E845" s="37"/>
    </row>
    <row r="846" spans="1:5" x14ac:dyDescent="0.25">
      <c r="A846" s="37"/>
      <c r="B846" s="37"/>
      <c r="C846" s="37"/>
      <c r="D846" s="37"/>
      <c r="E846" s="37"/>
    </row>
    <row r="847" spans="1:5" x14ac:dyDescent="0.25">
      <c r="A847" s="37"/>
      <c r="B847" s="37"/>
      <c r="C847" s="37"/>
      <c r="D847" s="37"/>
      <c r="E847" s="37"/>
    </row>
    <row r="848" spans="1:5" x14ac:dyDescent="0.25">
      <c r="A848" s="37"/>
      <c r="B848" s="37"/>
      <c r="C848" s="37"/>
      <c r="D848" s="37"/>
      <c r="E848" s="37"/>
    </row>
    <row r="849" spans="1:5" x14ac:dyDescent="0.25">
      <c r="A849" s="37"/>
      <c r="B849" s="37"/>
      <c r="C849" s="37"/>
      <c r="D849" s="37"/>
      <c r="E849" s="37"/>
    </row>
    <row r="850" spans="1:5" x14ac:dyDescent="0.25">
      <c r="A850" s="37"/>
      <c r="B850" s="37"/>
      <c r="C850" s="37"/>
      <c r="D850" s="37"/>
      <c r="E850" s="37"/>
    </row>
    <row r="851" spans="1:5" x14ac:dyDescent="0.25">
      <c r="A851" s="37"/>
      <c r="B851" s="37"/>
      <c r="C851" s="37"/>
      <c r="D851" s="37"/>
      <c r="E851" s="37"/>
    </row>
    <row r="852" spans="1:5" x14ac:dyDescent="0.25">
      <c r="A852" s="37"/>
      <c r="B852" s="37"/>
      <c r="C852" s="37"/>
      <c r="D852" s="37"/>
      <c r="E852" s="37"/>
    </row>
    <row r="853" spans="1:5" x14ac:dyDescent="0.25">
      <c r="A853" s="37"/>
      <c r="B853" s="37"/>
      <c r="C853" s="37"/>
      <c r="D853" s="37"/>
      <c r="E853" s="37"/>
    </row>
    <row r="854" spans="1:5" x14ac:dyDescent="0.25">
      <c r="A854" s="37"/>
      <c r="B854" s="37"/>
      <c r="C854" s="37"/>
      <c r="D854" s="37"/>
      <c r="E854" s="37"/>
    </row>
    <row r="855" spans="1:5" x14ac:dyDescent="0.25">
      <c r="A855" s="37"/>
      <c r="B855" s="37"/>
      <c r="C855" s="37"/>
      <c r="D855" s="37"/>
      <c r="E855" s="37"/>
    </row>
    <row r="856" spans="1:5" x14ac:dyDescent="0.25">
      <c r="A856" s="37"/>
      <c r="B856" s="37"/>
      <c r="C856" s="37"/>
      <c r="D856" s="37"/>
      <c r="E856" s="37"/>
    </row>
    <row r="857" spans="1:5" x14ac:dyDescent="0.25">
      <c r="A857" s="37"/>
      <c r="B857" s="37"/>
      <c r="C857" s="37"/>
      <c r="D857" s="37"/>
      <c r="E857" s="37"/>
    </row>
    <row r="858" spans="1:5" x14ac:dyDescent="0.25">
      <c r="A858" s="37"/>
      <c r="B858" s="37"/>
      <c r="C858" s="37"/>
      <c r="D858" s="37"/>
      <c r="E858" s="37"/>
    </row>
    <row r="859" spans="1:5" x14ac:dyDescent="0.25">
      <c r="A859" s="37"/>
      <c r="B859" s="37"/>
      <c r="C859" s="37"/>
      <c r="D859" s="37"/>
      <c r="E859" s="37"/>
    </row>
    <row r="860" spans="1:5" x14ac:dyDescent="0.25">
      <c r="A860" s="37"/>
      <c r="B860" s="37"/>
      <c r="C860" s="37"/>
      <c r="D860" s="37"/>
      <c r="E860" s="37"/>
    </row>
    <row r="861" spans="1:5" x14ac:dyDescent="0.25">
      <c r="A861" s="37"/>
      <c r="B861" s="37"/>
      <c r="C861" s="37"/>
      <c r="D861" s="37"/>
      <c r="E861" s="37"/>
    </row>
    <row r="862" spans="1:5" x14ac:dyDescent="0.25">
      <c r="A862" s="37"/>
      <c r="B862" s="37"/>
      <c r="C862" s="37"/>
      <c r="D862" s="37"/>
      <c r="E862" s="37"/>
    </row>
    <row r="863" spans="1:5" x14ac:dyDescent="0.25">
      <c r="A863" s="37"/>
      <c r="B863" s="37"/>
      <c r="C863" s="37"/>
      <c r="D863" s="37"/>
      <c r="E863" s="37"/>
    </row>
    <row r="864" spans="1:5" x14ac:dyDescent="0.25">
      <c r="A864" s="37"/>
      <c r="B864" s="37"/>
      <c r="C864" s="37"/>
      <c r="D864" s="37"/>
      <c r="E864" s="37"/>
    </row>
    <row r="865" spans="1:5" x14ac:dyDescent="0.25">
      <c r="A865" s="37"/>
      <c r="B865" s="37"/>
      <c r="C865" s="37"/>
      <c r="D865" s="37"/>
      <c r="E865" s="37"/>
    </row>
    <row r="866" spans="1:5" x14ac:dyDescent="0.25">
      <c r="A866" s="37"/>
      <c r="B866" s="37"/>
      <c r="C866" s="37"/>
      <c r="D866" s="37"/>
      <c r="E866" s="37"/>
    </row>
    <row r="867" spans="1:5" x14ac:dyDescent="0.25">
      <c r="A867" s="37"/>
      <c r="B867" s="37"/>
      <c r="C867" s="37"/>
      <c r="D867" s="37"/>
      <c r="E867" s="37"/>
    </row>
    <row r="868" spans="1:5" x14ac:dyDescent="0.25">
      <c r="A868" s="37"/>
      <c r="B868" s="37"/>
      <c r="C868" s="37"/>
      <c r="D868" s="37"/>
      <c r="E868" s="37"/>
    </row>
    <row r="869" spans="1:5" x14ac:dyDescent="0.25">
      <c r="A869" s="37"/>
      <c r="B869" s="37"/>
      <c r="C869" s="37"/>
      <c r="D869" s="37"/>
      <c r="E869" s="37"/>
    </row>
    <row r="870" spans="1:5" x14ac:dyDescent="0.25">
      <c r="A870" s="37"/>
      <c r="B870" s="37"/>
      <c r="C870" s="37"/>
      <c r="D870" s="37"/>
      <c r="E870" s="37"/>
    </row>
    <row r="871" spans="1:5" x14ac:dyDescent="0.25">
      <c r="A871" s="37"/>
      <c r="B871" s="37"/>
      <c r="C871" s="37"/>
      <c r="D871" s="37"/>
      <c r="E871" s="37"/>
    </row>
    <row r="872" spans="1:5" x14ac:dyDescent="0.25">
      <c r="A872" s="37"/>
      <c r="B872" s="37"/>
      <c r="C872" s="37"/>
      <c r="D872" s="37"/>
      <c r="E872" s="37"/>
    </row>
    <row r="873" spans="1:5" x14ac:dyDescent="0.25">
      <c r="A873" s="37"/>
      <c r="B873" s="37"/>
      <c r="C873" s="37"/>
      <c r="D873" s="37"/>
      <c r="E873" s="37"/>
    </row>
    <row r="874" spans="1:5" x14ac:dyDescent="0.25">
      <c r="A874" s="37"/>
      <c r="B874" s="37"/>
      <c r="C874" s="37"/>
      <c r="D874" s="37"/>
      <c r="E874" s="37"/>
    </row>
    <row r="875" spans="1:5" x14ac:dyDescent="0.25">
      <c r="A875" s="37"/>
      <c r="B875" s="37"/>
      <c r="C875" s="37"/>
      <c r="D875" s="37"/>
      <c r="E875" s="37"/>
    </row>
    <row r="876" spans="1:5" x14ac:dyDescent="0.25">
      <c r="A876" s="37"/>
      <c r="B876" s="37"/>
      <c r="C876" s="37"/>
      <c r="D876" s="37"/>
      <c r="E876" s="37"/>
    </row>
    <row r="877" spans="1:5" x14ac:dyDescent="0.25">
      <c r="A877" s="37"/>
      <c r="B877" s="37"/>
      <c r="C877" s="37"/>
      <c r="D877" s="37"/>
      <c r="E877" s="37"/>
    </row>
    <row r="878" spans="1:5" x14ac:dyDescent="0.25">
      <c r="A878" s="37"/>
      <c r="B878" s="37"/>
      <c r="C878" s="37"/>
      <c r="D878" s="37"/>
      <c r="E878" s="37"/>
    </row>
    <row r="879" spans="1:5" x14ac:dyDescent="0.25">
      <c r="A879" s="37"/>
      <c r="B879" s="37"/>
      <c r="C879" s="37"/>
      <c r="D879" s="37"/>
      <c r="E879" s="37"/>
    </row>
    <row r="880" spans="1:5" x14ac:dyDescent="0.25">
      <c r="A880" s="37"/>
      <c r="B880" s="37"/>
      <c r="C880" s="37"/>
      <c r="D880" s="37"/>
      <c r="E880" s="37"/>
    </row>
    <row r="881" spans="1:5" x14ac:dyDescent="0.25">
      <c r="A881" s="37"/>
      <c r="B881" s="37"/>
      <c r="C881" s="37"/>
      <c r="D881" s="37"/>
      <c r="E881" s="37"/>
    </row>
    <row r="882" spans="1:5" x14ac:dyDescent="0.25">
      <c r="A882" s="37"/>
      <c r="B882" s="37"/>
      <c r="C882" s="37"/>
      <c r="D882" s="37"/>
      <c r="E882" s="37"/>
    </row>
    <row r="883" spans="1:5" x14ac:dyDescent="0.25">
      <c r="A883" s="37"/>
      <c r="B883" s="37"/>
      <c r="C883" s="37"/>
      <c r="D883" s="37"/>
      <c r="E883" s="37"/>
    </row>
    <row r="884" spans="1:5" x14ac:dyDescent="0.25">
      <c r="A884" s="37"/>
      <c r="B884" s="37"/>
      <c r="C884" s="37"/>
      <c r="D884" s="37"/>
      <c r="E884" s="37"/>
    </row>
    <row r="885" spans="1:5" x14ac:dyDescent="0.25">
      <c r="A885" s="37"/>
      <c r="B885" s="37"/>
      <c r="C885" s="37"/>
      <c r="D885" s="37"/>
      <c r="E885" s="37"/>
    </row>
    <row r="886" spans="1:5" x14ac:dyDescent="0.25">
      <c r="A886" s="37"/>
      <c r="B886" s="37"/>
      <c r="C886" s="37"/>
      <c r="D886" s="37"/>
      <c r="E886" s="37"/>
    </row>
    <row r="887" spans="1:5" x14ac:dyDescent="0.25">
      <c r="A887" s="37"/>
      <c r="B887" s="37"/>
      <c r="C887" s="37"/>
      <c r="D887" s="37"/>
      <c r="E887" s="37"/>
    </row>
    <row r="888" spans="1:5" x14ac:dyDescent="0.25">
      <c r="A888" s="37"/>
      <c r="B888" s="37"/>
      <c r="C888" s="37"/>
      <c r="D888" s="37"/>
      <c r="E888" s="37"/>
    </row>
    <row r="889" spans="1:5" x14ac:dyDescent="0.25">
      <c r="A889" s="37"/>
      <c r="B889" s="37"/>
      <c r="C889" s="37"/>
      <c r="D889" s="37"/>
      <c r="E889" s="37"/>
    </row>
    <row r="890" spans="1:5" x14ac:dyDescent="0.25">
      <c r="A890" s="37"/>
      <c r="B890" s="37"/>
      <c r="C890" s="37"/>
      <c r="D890" s="37"/>
      <c r="E890" s="37"/>
    </row>
    <row r="891" spans="1:5" x14ac:dyDescent="0.25">
      <c r="A891" s="37"/>
      <c r="B891" s="37"/>
      <c r="C891" s="37"/>
      <c r="D891" s="37"/>
      <c r="E891" s="37"/>
    </row>
    <row r="892" spans="1:5" x14ac:dyDescent="0.25">
      <c r="A892" s="37"/>
      <c r="B892" s="37"/>
      <c r="C892" s="37"/>
      <c r="D892" s="37"/>
      <c r="E892" s="37"/>
    </row>
    <row r="893" spans="1:5" x14ac:dyDescent="0.25">
      <c r="A893" s="37"/>
      <c r="B893" s="37"/>
      <c r="C893" s="37"/>
      <c r="D893" s="37"/>
      <c r="E893" s="37"/>
    </row>
    <row r="894" spans="1:5" x14ac:dyDescent="0.25">
      <c r="A894" s="37"/>
      <c r="B894" s="37"/>
      <c r="C894" s="37"/>
      <c r="D894" s="37"/>
      <c r="E894" s="37"/>
    </row>
    <row r="895" spans="1:5" x14ac:dyDescent="0.25">
      <c r="A895" s="37"/>
      <c r="B895" s="37"/>
      <c r="C895" s="37"/>
      <c r="D895" s="37"/>
      <c r="E895" s="37"/>
    </row>
    <row r="896" spans="1:5" x14ac:dyDescent="0.25">
      <c r="A896" s="37"/>
      <c r="B896" s="37"/>
      <c r="C896" s="37"/>
      <c r="D896" s="37"/>
      <c r="E896" s="37"/>
    </row>
    <row r="897" spans="1:5" x14ac:dyDescent="0.25">
      <c r="A897" s="37"/>
      <c r="B897" s="37"/>
      <c r="C897" s="37"/>
      <c r="D897" s="37"/>
      <c r="E897" s="37"/>
    </row>
    <row r="898" spans="1:5" x14ac:dyDescent="0.25">
      <c r="A898" s="37"/>
      <c r="B898" s="37"/>
      <c r="C898" s="37"/>
      <c r="D898" s="37"/>
      <c r="E898" s="37"/>
    </row>
    <row r="899" spans="1:5" x14ac:dyDescent="0.25">
      <c r="A899" s="37"/>
      <c r="B899" s="37"/>
      <c r="C899" s="37"/>
      <c r="D899" s="37"/>
      <c r="E899" s="37"/>
    </row>
    <row r="900" spans="1:5" x14ac:dyDescent="0.25">
      <c r="A900" s="37"/>
      <c r="B900" s="37"/>
      <c r="C900" s="37"/>
      <c r="D900" s="37"/>
      <c r="E900" s="37"/>
    </row>
    <row r="901" spans="1:5" x14ac:dyDescent="0.25">
      <c r="A901" s="37"/>
      <c r="B901" s="37"/>
      <c r="C901" s="37"/>
      <c r="D901" s="37"/>
      <c r="E901" s="37"/>
    </row>
    <row r="902" spans="1:5" x14ac:dyDescent="0.25">
      <c r="A902" s="37"/>
      <c r="B902" s="37"/>
      <c r="C902" s="37"/>
      <c r="D902" s="37"/>
      <c r="E902" s="37"/>
    </row>
    <row r="903" spans="1:5" x14ac:dyDescent="0.25">
      <c r="A903" s="37"/>
      <c r="B903" s="37"/>
      <c r="C903" s="37"/>
      <c r="D903" s="37"/>
      <c r="E903" s="37"/>
    </row>
    <row r="904" spans="1:5" x14ac:dyDescent="0.25">
      <c r="A904" s="37"/>
      <c r="B904" s="37"/>
      <c r="C904" s="37"/>
      <c r="D904" s="37"/>
      <c r="E904" s="37"/>
    </row>
    <row r="905" spans="1:5" x14ac:dyDescent="0.25">
      <c r="A905" s="37"/>
      <c r="B905" s="37"/>
      <c r="C905" s="37"/>
      <c r="D905" s="37"/>
      <c r="E905" s="37"/>
    </row>
    <row r="906" spans="1:5" x14ac:dyDescent="0.25">
      <c r="A906" s="37"/>
      <c r="B906" s="37"/>
      <c r="C906" s="37"/>
      <c r="D906" s="37"/>
      <c r="E906" s="37"/>
    </row>
    <row r="907" spans="1:5" x14ac:dyDescent="0.25">
      <c r="A907" s="37"/>
      <c r="B907" s="37"/>
      <c r="C907" s="37"/>
      <c r="D907" s="37"/>
      <c r="E907" s="37"/>
    </row>
    <row r="908" spans="1:5" x14ac:dyDescent="0.25">
      <c r="A908" s="37"/>
      <c r="B908" s="37"/>
      <c r="C908" s="37"/>
      <c r="D908" s="37"/>
      <c r="E908" s="37"/>
    </row>
    <row r="909" spans="1:5" x14ac:dyDescent="0.25">
      <c r="A909" s="37"/>
      <c r="B909" s="37"/>
      <c r="C909" s="37"/>
      <c r="D909" s="37"/>
      <c r="E909" s="37"/>
    </row>
    <row r="910" spans="1:5" x14ac:dyDescent="0.25">
      <c r="A910" s="37"/>
      <c r="B910" s="37"/>
      <c r="C910" s="37"/>
      <c r="D910" s="37"/>
      <c r="E910" s="37"/>
    </row>
    <row r="911" spans="1:5" x14ac:dyDescent="0.25">
      <c r="A911" s="37"/>
      <c r="B911" s="37"/>
      <c r="C911" s="37"/>
      <c r="D911" s="37"/>
      <c r="E911" s="37"/>
    </row>
    <row r="912" spans="1:5" x14ac:dyDescent="0.25">
      <c r="A912" s="37"/>
      <c r="B912" s="37"/>
      <c r="C912" s="37"/>
      <c r="D912" s="37"/>
      <c r="E912" s="37"/>
    </row>
    <row r="913" spans="1:5" x14ac:dyDescent="0.25">
      <c r="A913" s="37"/>
      <c r="B913" s="37"/>
      <c r="C913" s="37"/>
      <c r="D913" s="37"/>
      <c r="E913" s="37"/>
    </row>
    <row r="914" spans="1:5" x14ac:dyDescent="0.25">
      <c r="A914" s="37"/>
      <c r="B914" s="37"/>
      <c r="C914" s="37"/>
      <c r="D914" s="37"/>
      <c r="E914" s="37"/>
    </row>
    <row r="915" spans="1:5" x14ac:dyDescent="0.25">
      <c r="A915" s="37"/>
      <c r="B915" s="37"/>
      <c r="C915" s="37"/>
      <c r="D915" s="37"/>
      <c r="E915" s="37"/>
    </row>
    <row r="916" spans="1:5" x14ac:dyDescent="0.25">
      <c r="A916" s="37"/>
      <c r="B916" s="37"/>
      <c r="C916" s="37"/>
      <c r="D916" s="37"/>
      <c r="E916" s="37"/>
    </row>
    <row r="917" spans="1:5" x14ac:dyDescent="0.25">
      <c r="A917" s="37"/>
      <c r="B917" s="37"/>
      <c r="C917" s="37"/>
      <c r="D917" s="37"/>
      <c r="E917" s="37"/>
    </row>
    <row r="918" spans="1:5" x14ac:dyDescent="0.25">
      <c r="A918" s="37"/>
      <c r="B918" s="37"/>
      <c r="C918" s="37"/>
      <c r="D918" s="37"/>
      <c r="E918" s="37"/>
    </row>
    <row r="919" spans="1:5" x14ac:dyDescent="0.25">
      <c r="A919" s="37"/>
      <c r="B919" s="37"/>
      <c r="C919" s="37"/>
      <c r="D919" s="37"/>
      <c r="E919" s="37"/>
    </row>
    <row r="920" spans="1:5" x14ac:dyDescent="0.25">
      <c r="A920" s="37"/>
      <c r="B920" s="37"/>
      <c r="C920" s="37"/>
      <c r="D920" s="37"/>
      <c r="E920" s="37"/>
    </row>
    <row r="921" spans="1:5" x14ac:dyDescent="0.25">
      <c r="A921" s="37"/>
      <c r="B921" s="37"/>
      <c r="C921" s="37"/>
      <c r="D921" s="37"/>
      <c r="E921" s="37"/>
    </row>
    <row r="922" spans="1:5" x14ac:dyDescent="0.25">
      <c r="A922" s="37"/>
      <c r="B922" s="37"/>
      <c r="C922" s="37"/>
      <c r="D922" s="37"/>
      <c r="E922" s="37"/>
    </row>
    <row r="923" spans="1:5" x14ac:dyDescent="0.25">
      <c r="A923" s="37"/>
      <c r="B923" s="37"/>
      <c r="C923" s="37"/>
      <c r="D923" s="37"/>
      <c r="E923" s="37"/>
    </row>
    <row r="924" spans="1:5" x14ac:dyDescent="0.25">
      <c r="A924" s="37"/>
      <c r="B924" s="37"/>
      <c r="C924" s="37"/>
      <c r="D924" s="37"/>
      <c r="E924" s="37"/>
    </row>
    <row r="925" spans="1:5" x14ac:dyDescent="0.25">
      <c r="A925" s="37"/>
      <c r="B925" s="37"/>
      <c r="C925" s="37"/>
      <c r="D925" s="37"/>
      <c r="E925" s="37"/>
    </row>
    <row r="926" spans="1:5" x14ac:dyDescent="0.25">
      <c r="A926" s="37"/>
      <c r="B926" s="37"/>
      <c r="C926" s="37"/>
      <c r="D926" s="37"/>
      <c r="E926" s="37"/>
    </row>
    <row r="927" spans="1:5" x14ac:dyDescent="0.25">
      <c r="A927" s="37"/>
      <c r="B927" s="37"/>
      <c r="C927" s="37"/>
      <c r="D927" s="37"/>
      <c r="E927" s="37"/>
    </row>
    <row r="928" spans="1:5" x14ac:dyDescent="0.25">
      <c r="A928" s="37"/>
      <c r="B928" s="37"/>
      <c r="C928" s="37"/>
      <c r="D928" s="37"/>
      <c r="E928" s="37"/>
    </row>
    <row r="929" spans="1:5" x14ac:dyDescent="0.25">
      <c r="A929" s="37"/>
      <c r="B929" s="37"/>
      <c r="C929" s="37"/>
      <c r="D929" s="37"/>
      <c r="E929" s="37"/>
    </row>
    <row r="930" spans="1:5" x14ac:dyDescent="0.25">
      <c r="A930" s="37"/>
      <c r="B930" s="37"/>
      <c r="C930" s="37"/>
      <c r="D930" s="37"/>
      <c r="E930" s="37"/>
    </row>
    <row r="931" spans="1:5" x14ac:dyDescent="0.25">
      <c r="A931" s="37"/>
      <c r="B931" s="37"/>
      <c r="C931" s="37"/>
      <c r="D931" s="37"/>
      <c r="E931" s="37"/>
    </row>
    <row r="932" spans="1:5" x14ac:dyDescent="0.25">
      <c r="A932" s="37"/>
      <c r="B932" s="37"/>
      <c r="C932" s="37"/>
      <c r="D932" s="37"/>
      <c r="E932" s="37"/>
    </row>
    <row r="933" spans="1:5" x14ac:dyDescent="0.25">
      <c r="A933" s="37"/>
      <c r="B933" s="37"/>
      <c r="C933" s="37"/>
      <c r="D933" s="37"/>
      <c r="E933" s="37"/>
    </row>
    <row r="934" spans="1:5" x14ac:dyDescent="0.25">
      <c r="A934" s="37"/>
      <c r="B934" s="37"/>
      <c r="C934" s="37"/>
      <c r="D934" s="37"/>
      <c r="E934" s="37"/>
    </row>
    <row r="935" spans="1:5" x14ac:dyDescent="0.25">
      <c r="A935" s="37"/>
      <c r="B935" s="37"/>
      <c r="C935" s="37"/>
      <c r="D935" s="37"/>
      <c r="E935" s="37"/>
    </row>
    <row r="936" spans="1:5" x14ac:dyDescent="0.25">
      <c r="A936" s="37"/>
      <c r="B936" s="37"/>
      <c r="C936" s="37"/>
      <c r="D936" s="37"/>
      <c r="E936" s="37"/>
    </row>
    <row r="937" spans="1:5" x14ac:dyDescent="0.25">
      <c r="A937" s="37"/>
      <c r="B937" s="37"/>
      <c r="C937" s="37"/>
      <c r="D937" s="37"/>
      <c r="E937" s="37"/>
    </row>
    <row r="938" spans="1:5" x14ac:dyDescent="0.25">
      <c r="A938" s="37"/>
      <c r="B938" s="37"/>
      <c r="C938" s="37"/>
      <c r="D938" s="37"/>
      <c r="E938" s="37"/>
    </row>
    <row r="939" spans="1:5" x14ac:dyDescent="0.25">
      <c r="A939" s="37"/>
      <c r="B939" s="37"/>
      <c r="C939" s="37"/>
      <c r="D939" s="37"/>
      <c r="E939" s="37"/>
    </row>
    <row r="940" spans="1:5" x14ac:dyDescent="0.25">
      <c r="A940" s="37"/>
      <c r="B940" s="37"/>
      <c r="C940" s="37"/>
      <c r="D940" s="37"/>
      <c r="E940" s="37"/>
    </row>
    <row r="941" spans="1:5" x14ac:dyDescent="0.25">
      <c r="A941" s="37"/>
      <c r="B941" s="37"/>
      <c r="C941" s="37"/>
      <c r="D941" s="37"/>
      <c r="E941" s="37"/>
    </row>
    <row r="942" spans="1:5" x14ac:dyDescent="0.25">
      <c r="A942" s="37"/>
      <c r="B942" s="37"/>
      <c r="C942" s="37"/>
      <c r="D942" s="37"/>
      <c r="E942" s="37"/>
    </row>
    <row r="943" spans="1:5" x14ac:dyDescent="0.25">
      <c r="A943" s="37"/>
      <c r="B943" s="37"/>
      <c r="C943" s="37"/>
      <c r="D943" s="37"/>
      <c r="E943" s="37"/>
    </row>
    <row r="944" spans="1:5" x14ac:dyDescent="0.25">
      <c r="A944" s="37"/>
      <c r="B944" s="37"/>
      <c r="C944" s="37"/>
      <c r="D944" s="37"/>
      <c r="E944" s="37"/>
    </row>
    <row r="945" spans="1:5" x14ac:dyDescent="0.25">
      <c r="A945" s="37"/>
      <c r="B945" s="37"/>
      <c r="C945" s="37"/>
      <c r="D945" s="37"/>
      <c r="E945" s="37"/>
    </row>
    <row r="946" spans="1:5" x14ac:dyDescent="0.25">
      <c r="A946" s="37"/>
      <c r="B946" s="37"/>
      <c r="C946" s="37"/>
      <c r="D946" s="37"/>
      <c r="E946" s="37"/>
    </row>
    <row r="947" spans="1:5" x14ac:dyDescent="0.25">
      <c r="A947" s="37"/>
      <c r="B947" s="37"/>
      <c r="C947" s="37"/>
      <c r="D947" s="37"/>
      <c r="E947" s="37"/>
    </row>
    <row r="948" spans="1:5" x14ac:dyDescent="0.25">
      <c r="A948" s="37"/>
      <c r="B948" s="37"/>
      <c r="C948" s="37"/>
      <c r="D948" s="37"/>
      <c r="E948" s="37"/>
    </row>
    <row r="949" spans="1:5" x14ac:dyDescent="0.25">
      <c r="A949" s="37"/>
      <c r="B949" s="37"/>
      <c r="C949" s="37"/>
      <c r="D949" s="37"/>
      <c r="E949" s="37"/>
    </row>
    <row r="950" spans="1:5" x14ac:dyDescent="0.25">
      <c r="A950" s="37"/>
      <c r="B950" s="37"/>
      <c r="C950" s="37"/>
      <c r="D950" s="37"/>
      <c r="E950" s="37"/>
    </row>
    <row r="951" spans="1:5" x14ac:dyDescent="0.25">
      <c r="A951" s="37"/>
      <c r="B951" s="37"/>
      <c r="C951" s="37"/>
      <c r="D951" s="37"/>
      <c r="E951" s="37"/>
    </row>
    <row r="952" spans="1:5" x14ac:dyDescent="0.25">
      <c r="A952" s="37"/>
      <c r="B952" s="37"/>
      <c r="C952" s="37"/>
      <c r="D952" s="37"/>
      <c r="E952" s="37"/>
    </row>
    <row r="953" spans="1:5" x14ac:dyDescent="0.25">
      <c r="A953" s="37"/>
      <c r="B953" s="37"/>
      <c r="C953" s="37"/>
      <c r="D953" s="37"/>
      <c r="E953" s="37"/>
    </row>
    <row r="954" spans="1:5" x14ac:dyDescent="0.25">
      <c r="A954" s="37"/>
      <c r="B954" s="37"/>
      <c r="C954" s="37"/>
      <c r="D954" s="37"/>
      <c r="E954" s="37"/>
    </row>
    <row r="955" spans="1:5" x14ac:dyDescent="0.25">
      <c r="A955" s="37"/>
      <c r="B955" s="37"/>
      <c r="C955" s="37"/>
      <c r="D955" s="37"/>
      <c r="E955" s="37"/>
    </row>
    <row r="956" spans="1:5" x14ac:dyDescent="0.25">
      <c r="A956" s="37"/>
      <c r="B956" s="37"/>
      <c r="C956" s="37"/>
      <c r="D956" s="37"/>
      <c r="E956" s="37"/>
    </row>
    <row r="957" spans="1:5" x14ac:dyDescent="0.25">
      <c r="A957" s="37"/>
      <c r="B957" s="37"/>
      <c r="C957" s="37"/>
      <c r="D957" s="37"/>
      <c r="E957" s="37"/>
    </row>
    <row r="958" spans="1:5" x14ac:dyDescent="0.25">
      <c r="A958" s="37"/>
      <c r="B958" s="37"/>
      <c r="C958" s="37"/>
      <c r="D958" s="37"/>
      <c r="E958" s="37"/>
    </row>
    <row r="959" spans="1:5" x14ac:dyDescent="0.25">
      <c r="A959" s="37"/>
      <c r="B959" s="37"/>
      <c r="C959" s="37"/>
      <c r="D959" s="37"/>
      <c r="E959" s="37"/>
    </row>
    <row r="960" spans="1:5" x14ac:dyDescent="0.25">
      <c r="A960" s="37"/>
      <c r="B960" s="37"/>
      <c r="C960" s="37"/>
      <c r="D960" s="37"/>
      <c r="E960" s="37"/>
    </row>
    <row r="961" spans="1:5" x14ac:dyDescent="0.25">
      <c r="A961" s="37"/>
      <c r="B961" s="37"/>
      <c r="C961" s="37"/>
      <c r="D961" s="37"/>
      <c r="E961" s="37"/>
    </row>
    <row r="962" spans="1:5" x14ac:dyDescent="0.25">
      <c r="A962" s="37"/>
      <c r="B962" s="37"/>
      <c r="C962" s="37"/>
      <c r="D962" s="37"/>
      <c r="E962" s="37"/>
    </row>
    <row r="963" spans="1:5" x14ac:dyDescent="0.25">
      <c r="A963" s="37"/>
      <c r="B963" s="37"/>
      <c r="C963" s="37"/>
      <c r="D963" s="37"/>
      <c r="E963" s="37"/>
    </row>
    <row r="964" spans="1:5" x14ac:dyDescent="0.25">
      <c r="A964" s="37"/>
      <c r="B964" s="37"/>
      <c r="C964" s="37"/>
      <c r="D964" s="37"/>
      <c r="E964" s="37"/>
    </row>
    <row r="965" spans="1:5" x14ac:dyDescent="0.25">
      <c r="A965" s="37"/>
      <c r="B965" s="37"/>
      <c r="C965" s="37"/>
      <c r="D965" s="37"/>
      <c r="E965" s="37"/>
    </row>
    <row r="966" spans="1:5" x14ac:dyDescent="0.25">
      <c r="A966" s="37"/>
      <c r="B966" s="37"/>
      <c r="C966" s="37"/>
      <c r="D966" s="37"/>
      <c r="E966" s="37"/>
    </row>
    <row r="967" spans="1:5" x14ac:dyDescent="0.25">
      <c r="A967" s="37"/>
      <c r="B967" s="37"/>
      <c r="C967" s="37"/>
      <c r="D967" s="37"/>
      <c r="E967" s="37"/>
    </row>
    <row r="968" spans="1:5" x14ac:dyDescent="0.25">
      <c r="A968" s="37"/>
      <c r="B968" s="37"/>
      <c r="C968" s="37"/>
      <c r="D968" s="37"/>
      <c r="E968" s="37"/>
    </row>
    <row r="969" spans="1:5" x14ac:dyDescent="0.25">
      <c r="A969" s="37"/>
      <c r="B969" s="37"/>
      <c r="C969" s="37"/>
      <c r="D969" s="37"/>
      <c r="E969" s="37"/>
    </row>
    <row r="970" spans="1:5" x14ac:dyDescent="0.25">
      <c r="A970" s="37"/>
      <c r="B970" s="37"/>
      <c r="C970" s="37"/>
      <c r="D970" s="37"/>
      <c r="E970" s="37"/>
    </row>
    <row r="971" spans="1:5" x14ac:dyDescent="0.25">
      <c r="A971" s="37"/>
      <c r="B971" s="37"/>
      <c r="C971" s="37"/>
      <c r="D971" s="37"/>
      <c r="E971" s="37"/>
    </row>
    <row r="972" spans="1:5" x14ac:dyDescent="0.25">
      <c r="A972" s="37"/>
      <c r="B972" s="37"/>
      <c r="C972" s="37"/>
      <c r="D972" s="37"/>
      <c r="E972" s="37"/>
    </row>
    <row r="973" spans="1:5" x14ac:dyDescent="0.25">
      <c r="A973" s="37"/>
      <c r="B973" s="37"/>
      <c r="C973" s="37"/>
      <c r="D973" s="37"/>
      <c r="E973" s="37"/>
    </row>
    <row r="974" spans="1:5" x14ac:dyDescent="0.25">
      <c r="A974" s="37"/>
      <c r="B974" s="37"/>
      <c r="C974" s="37"/>
      <c r="D974" s="37"/>
      <c r="E974" s="37"/>
    </row>
    <row r="975" spans="1:5" x14ac:dyDescent="0.25">
      <c r="A975" s="37"/>
      <c r="B975" s="37"/>
      <c r="C975" s="37"/>
      <c r="D975" s="37"/>
      <c r="E975" s="37"/>
    </row>
    <row r="976" spans="1:5" x14ac:dyDescent="0.25">
      <c r="A976" s="37"/>
      <c r="B976" s="37"/>
      <c r="C976" s="37"/>
      <c r="D976" s="37"/>
      <c r="E976" s="37"/>
    </row>
    <row r="977" spans="1:5" x14ac:dyDescent="0.25">
      <c r="A977" s="37"/>
      <c r="B977" s="37"/>
      <c r="C977" s="37"/>
      <c r="D977" s="37"/>
      <c r="E977" s="37"/>
    </row>
    <row r="978" spans="1:5" x14ac:dyDescent="0.25">
      <c r="A978" s="37"/>
      <c r="B978" s="37"/>
      <c r="C978" s="37"/>
      <c r="D978" s="37"/>
      <c r="E978" s="37"/>
    </row>
    <row r="979" spans="1:5" x14ac:dyDescent="0.25">
      <c r="A979" s="37"/>
      <c r="B979" s="37"/>
      <c r="C979" s="37"/>
      <c r="D979" s="37"/>
      <c r="E979" s="37"/>
    </row>
    <row r="980" spans="1:5" x14ac:dyDescent="0.25">
      <c r="A980" s="37"/>
      <c r="B980" s="37"/>
      <c r="C980" s="37"/>
      <c r="D980" s="37"/>
      <c r="E980" s="37"/>
    </row>
    <row r="981" spans="1:5" x14ac:dyDescent="0.25">
      <c r="A981" s="37"/>
      <c r="B981" s="37"/>
      <c r="C981" s="37"/>
      <c r="D981" s="37"/>
      <c r="E981" s="37"/>
    </row>
    <row r="982" spans="1:5" x14ac:dyDescent="0.25">
      <c r="A982" s="37"/>
      <c r="B982" s="37"/>
      <c r="C982" s="37"/>
      <c r="D982" s="37"/>
      <c r="E982" s="37"/>
    </row>
    <row r="983" spans="1:5" x14ac:dyDescent="0.25">
      <c r="A983" s="37"/>
      <c r="B983" s="37"/>
      <c r="C983" s="37"/>
      <c r="D983" s="37"/>
      <c r="E983" s="37"/>
    </row>
    <row r="984" spans="1:5" x14ac:dyDescent="0.25">
      <c r="A984" s="37"/>
      <c r="B984" s="37"/>
      <c r="C984" s="37"/>
      <c r="D984" s="37"/>
      <c r="E984" s="37"/>
    </row>
    <row r="985" spans="1:5" x14ac:dyDescent="0.25">
      <c r="A985" s="37"/>
      <c r="B985" s="37"/>
      <c r="C985" s="37"/>
      <c r="D985" s="37"/>
      <c r="E985" s="37"/>
    </row>
    <row r="986" spans="1:5" x14ac:dyDescent="0.25">
      <c r="A986" s="37"/>
      <c r="B986" s="37"/>
      <c r="C986" s="37"/>
      <c r="D986" s="37"/>
      <c r="E986" s="37"/>
    </row>
    <row r="987" spans="1:5" x14ac:dyDescent="0.25">
      <c r="A987" s="37"/>
      <c r="B987" s="37"/>
      <c r="C987" s="37"/>
      <c r="D987" s="37"/>
      <c r="E987" s="37"/>
    </row>
    <row r="988" spans="1:5" x14ac:dyDescent="0.25">
      <c r="A988" s="37"/>
      <c r="B988" s="37"/>
      <c r="C988" s="37"/>
      <c r="D988" s="37"/>
      <c r="E988" s="37"/>
    </row>
    <row r="989" spans="1:5" x14ac:dyDescent="0.25">
      <c r="A989" s="37"/>
      <c r="B989" s="37"/>
      <c r="C989" s="37"/>
      <c r="D989" s="37"/>
      <c r="E989" s="37"/>
    </row>
    <row r="990" spans="1:5" x14ac:dyDescent="0.25">
      <c r="A990" s="37"/>
      <c r="B990" s="37"/>
      <c r="C990" s="37"/>
      <c r="D990" s="37"/>
      <c r="E990" s="37"/>
    </row>
    <row r="991" spans="1:5" x14ac:dyDescent="0.25">
      <c r="A991" s="37"/>
      <c r="B991" s="37"/>
      <c r="C991" s="37"/>
      <c r="D991" s="37"/>
      <c r="E991" s="37"/>
    </row>
    <row r="992" spans="1:5" x14ac:dyDescent="0.25">
      <c r="A992" s="37"/>
      <c r="B992" s="37"/>
      <c r="C992" s="37"/>
      <c r="D992" s="37"/>
      <c r="E992" s="37"/>
    </row>
    <row r="993" spans="1:5" x14ac:dyDescent="0.25">
      <c r="A993" s="37"/>
      <c r="B993" s="37"/>
      <c r="C993" s="37"/>
      <c r="D993" s="37"/>
      <c r="E993" s="37"/>
    </row>
    <row r="994" spans="1:5" x14ac:dyDescent="0.25">
      <c r="A994" s="37"/>
      <c r="B994" s="37"/>
      <c r="C994" s="37"/>
      <c r="D994" s="37"/>
      <c r="E994" s="37"/>
    </row>
    <row r="995" spans="1:5" x14ac:dyDescent="0.25">
      <c r="A995" s="37"/>
      <c r="B995" s="37"/>
      <c r="C995" s="37"/>
      <c r="D995" s="37"/>
      <c r="E995" s="37"/>
    </row>
    <row r="996" spans="1:5" x14ac:dyDescent="0.25">
      <c r="A996" s="37"/>
      <c r="B996" s="37"/>
      <c r="C996" s="37"/>
      <c r="D996" s="37"/>
      <c r="E996" s="37"/>
    </row>
    <row r="997" spans="1:5" x14ac:dyDescent="0.25">
      <c r="A997" s="37"/>
      <c r="B997" s="37"/>
      <c r="C997" s="37"/>
      <c r="D997" s="37"/>
      <c r="E997" s="37"/>
    </row>
    <row r="998" spans="1:5" x14ac:dyDescent="0.25">
      <c r="A998" s="37"/>
      <c r="B998" s="37"/>
      <c r="C998" s="37"/>
      <c r="D998" s="37"/>
      <c r="E998" s="37"/>
    </row>
    <row r="999" spans="1:5" x14ac:dyDescent="0.25">
      <c r="A999" s="37"/>
      <c r="B999" s="37"/>
      <c r="C999" s="37"/>
      <c r="D999" s="37"/>
      <c r="E999" s="37"/>
    </row>
    <row r="1000" spans="1:5" x14ac:dyDescent="0.25">
      <c r="A1000" s="37"/>
      <c r="B1000" s="37"/>
      <c r="C1000" s="37"/>
      <c r="D1000" s="37"/>
      <c r="E1000" s="37"/>
    </row>
  </sheetData>
  <mergeCells count="14">
    <mergeCell ref="A20:B20"/>
    <mergeCell ref="A21:B21"/>
    <mergeCell ref="A9:B9"/>
    <mergeCell ref="A10:B10"/>
    <mergeCell ref="A13:B13"/>
    <mergeCell ref="A14:B14"/>
    <mergeCell ref="A15:B15"/>
    <mergeCell ref="A19:B19"/>
    <mergeCell ref="A3:B3"/>
    <mergeCell ref="A4:B4"/>
    <mergeCell ref="A5:B5"/>
    <mergeCell ref="A6:B6"/>
    <mergeCell ref="A7:B7"/>
    <mergeCell ref="A8:B8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d140464-2816-4b5c-b062-95ded4979d0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D3BE04F8A4C104D9D18FFD16BDB9936" ma:contentTypeVersion="15" ma:contentTypeDescription="Creare un nuovo documento." ma:contentTypeScope="" ma:versionID="fcb8a7554c3537459e4e799cdfbb4d4b">
  <xsd:schema xmlns:xsd="http://www.w3.org/2001/XMLSchema" xmlns:xs="http://www.w3.org/2001/XMLSchema" xmlns:p="http://schemas.microsoft.com/office/2006/metadata/properties" xmlns:ns3="ad140464-2816-4b5c-b062-95ded4979d02" xmlns:ns4="2737364c-43e3-42ea-97e1-c4c71ff3138b" targetNamespace="http://schemas.microsoft.com/office/2006/metadata/properties" ma:root="true" ma:fieldsID="3bea646b54f49cc2564a1e1f06bb4014" ns3:_="" ns4:_="">
    <xsd:import namespace="ad140464-2816-4b5c-b062-95ded4979d02"/>
    <xsd:import namespace="2737364c-43e3-42ea-97e1-c4c71ff3138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140464-2816-4b5c-b062-95ded4979d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37364c-43e3-42ea-97e1-c4c71ff3138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EF7200-1BC4-4626-9EB6-F88F3B46DD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329B03-883D-47BF-A98B-2ABA694722D4}">
  <ds:schemaRefs>
    <ds:schemaRef ds:uri="http://schemas.microsoft.com/office/2006/metadata/properties"/>
    <ds:schemaRef ds:uri="http://purl.org/dc/terms/"/>
    <ds:schemaRef ds:uri="2737364c-43e3-42ea-97e1-c4c71ff3138b"/>
    <ds:schemaRef ds:uri="http://schemas.microsoft.com/office/infopath/2007/PartnerControls"/>
    <ds:schemaRef ds:uri="ad140464-2816-4b5c-b062-95ded4979d02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804B16D-8F39-4F2C-8E8E-FB56DA24AE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140464-2816-4b5c-b062-95ded4979d02"/>
    <ds:schemaRef ds:uri="2737364c-43e3-42ea-97e1-c4c71ff313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Ind. Regioni_DL_var</vt:lpstr>
      <vt:lpstr>Dati di base x Ind. Regioni</vt:lpstr>
      <vt:lpstr>Ind. Province_DL_var</vt:lpstr>
      <vt:lpstr>Dati di base x ind Provinc</vt:lpstr>
      <vt:lpstr>Ind. Comunale_DL_var</vt:lpstr>
      <vt:lpstr>Dati di base x ind com </vt:lpstr>
      <vt:lpstr>Legenda</vt:lpstr>
    </vt:vector>
  </TitlesOfParts>
  <Company>I.S.P.R.A.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giovanni.finocchiaro</dc:creator>
  <cp:lastModifiedBy>Luca Segazzi</cp:lastModifiedBy>
  <cp:lastPrinted>2021-03-12T15:07:59Z</cp:lastPrinted>
  <dcterms:created xsi:type="dcterms:W3CDTF">2018-02-12T10:24:15Z</dcterms:created>
  <dcterms:modified xsi:type="dcterms:W3CDTF">2023-12-04T10:11:40Z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0x0101004D3BE04F8A4C104D9D18FFD16BDB9936</vt:lpwstr>
  </property>
</Properties>
</file>